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8835"/>
  </bookViews>
  <sheets>
    <sheet name="Časový harmonogram" sheetId="1" r:id="rId1"/>
  </sheets>
  <calcPr calcId="125725"/>
</workbook>
</file>

<file path=xl/calcChain.xml><?xml version="1.0" encoding="utf-8"?>
<calcChain xmlns="http://schemas.openxmlformats.org/spreadsheetml/2006/main">
  <c r="B66" i="1"/>
  <c r="B94" l="1"/>
  <c r="B87"/>
  <c r="B81"/>
  <c r="B73"/>
  <c r="B49" l="1"/>
  <c r="B38"/>
  <c r="B34" l="1"/>
  <c r="B18"/>
  <c r="B11"/>
</calcChain>
</file>

<file path=xl/comments1.xml><?xml version="1.0" encoding="utf-8"?>
<comments xmlns="http://schemas.openxmlformats.org/spreadsheetml/2006/main">
  <authors>
    <author>Brož Petr Mgr.</author>
    <author>Lubor Pekarský</author>
  </authors>
  <commentList>
    <comment ref="B5" authorId="0">
      <text>
        <r>
          <rPr>
            <sz val="9"/>
            <color indexed="81"/>
            <rFont val="Tahoma"/>
            <charset val="1"/>
          </rPr>
          <t>Červeně jsou podbarveny úkony, které nemůže zhotovitel ovlivnit - obecně jsou to správní lhůty ostatních úřadů.</t>
        </r>
      </text>
    </comment>
    <comment ref="BC9" authorId="0">
      <text>
        <r>
          <rPr>
            <sz val="9"/>
            <color indexed="81"/>
            <rFont val="Tahoma"/>
            <charset val="1"/>
          </rPr>
          <t>Předělovací červená čára značící jeden rok na časové ose zpracování KoPÚ</t>
        </r>
      </text>
    </comment>
    <comment ref="B10" authorId="0">
      <text>
        <r>
          <rPr>
            <sz val="9"/>
            <color indexed="81"/>
            <rFont val="Tahoma"/>
            <charset val="1"/>
          </rPr>
          <t>Modře jsou podbarveny úkony, které nemůže zhotovitel ovlivnit a jsou čistě v kompetenci pobočky SPÚ.</t>
        </r>
      </text>
    </comment>
    <comment ref="AD16" authorId="0">
      <text>
        <r>
          <rPr>
            <sz val="9"/>
            <color indexed="81"/>
            <rFont val="Tahoma"/>
            <charset val="1"/>
          </rPr>
          <t>Podélnou šrafurou jsou označeny úkony, které nemůže zhotovitel ovlivnit - obecně jsou to správní lhůty ostatních úřadů.</t>
        </r>
      </text>
    </comment>
    <comment ref="Y21" authorId="0">
      <text>
        <r>
          <rPr>
            <sz val="9"/>
            <color indexed="81"/>
            <rFont val="Tahoma"/>
            <charset val="1"/>
          </rPr>
          <t>Tečkovanou šrafurou jsou značeny úkony, které nemůže zhotovitel ovlivnit a jsou čistě v kompetenci pobočky SPÚ.</t>
        </r>
      </text>
    </comment>
    <comment ref="HY34" authorId="1">
      <text>
        <r>
          <rPr>
            <b/>
            <sz val="9"/>
            <color indexed="81"/>
            <rFont val="Tahoma"/>
            <family val="2"/>
            <charset val="238"/>
          </rPr>
          <t>Dle počtu orientačních týdnů je délka KoPÚ 230/52=4,42 roku.</t>
        </r>
      </text>
    </comment>
  </commentList>
</comments>
</file>

<file path=xl/sharedStrings.xml><?xml version="1.0" encoding="utf-8"?>
<sst xmlns="http://schemas.openxmlformats.org/spreadsheetml/2006/main" count="127" uniqueCount="104">
  <si>
    <t>3.1.1. Revize a doplnění bodového pole</t>
  </si>
  <si>
    <t>3.1.2. Podrobné měření polohopisu</t>
  </si>
  <si>
    <t>Celkem</t>
  </si>
  <si>
    <t>3.1.3. Zjišťování hranic obvodů KoPÚ</t>
  </si>
  <si>
    <t>1 rok</t>
  </si>
  <si>
    <t>3.1.1.</t>
  </si>
  <si>
    <t>3.1.2.</t>
  </si>
  <si>
    <t>3.1.4.</t>
  </si>
  <si>
    <t>3.1.4. Rozbory a průzkumy</t>
  </si>
  <si>
    <t>3.1.6.</t>
  </si>
  <si>
    <t>3.2.1.</t>
  </si>
  <si>
    <t>3.2.1. Plán společných zařízení</t>
  </si>
  <si>
    <t>3.3.</t>
  </si>
  <si>
    <t>3.3. Mapové dílo</t>
  </si>
  <si>
    <t>tvorba příloh k II. rozhodnutí</t>
  </si>
  <si>
    <t>vydání kladného stanoviska k převzetí výsledku zeměměřických činností příslušným katastrálním pracovištěm</t>
  </si>
  <si>
    <t>kontrola předaných výsledků etapy a vystavení protokolu pobočkou SPÚ</t>
  </si>
  <si>
    <t>celkem</t>
  </si>
  <si>
    <t>3.2.2.</t>
  </si>
  <si>
    <t>3.2.3.</t>
  </si>
  <si>
    <t>3.2.3. Vypracování aktuální dokumentace pro vydání I. rozhodnutí</t>
  </si>
  <si>
    <t>vystavení návrhu, vyrozumění účastníků o vystavení a stanovení lhůty pro námitky vč. vypořádání námitek</t>
  </si>
  <si>
    <t xml:space="preserve">svolání závěrečného jednání </t>
  </si>
  <si>
    <t>3.2.2. Vypracování návrhu k vystavení</t>
  </si>
  <si>
    <t>zaslání výzvy pobočkou SPÚ vlastníkům, kteří se nevyjádřili k návrhu podle § 9 odst. 21 zákona</t>
  </si>
  <si>
    <t>zajištění IGP včetně vyhodnocení odbornou firmou</t>
  </si>
  <si>
    <t>výškopisné zaměření detailu zájmového území pro návrh PSZ</t>
  </si>
  <si>
    <t>dokumentace výškopisu</t>
  </si>
  <si>
    <t>zpracování konceptu dle výsledků průzkumů, rozborů, dalších dokumentací, záměrů, studií a zaměření polohopisu</t>
  </si>
  <si>
    <t>vyjádření DOSS k dokumentaci PSZ vč. vydání stanovisek</t>
  </si>
  <si>
    <t>zpracování textové a grafické podoby návrhu PSZ včetně dokumentace technického řešení dle vyhlášky a TS, potřebné podélné profily, příčné řezy vč. zpracování dokumentace pro rozhledové poměry</t>
  </si>
  <si>
    <t>zapracování případných nových požadavků a připomínek DOSS vč. opětovného vyjádření a stanoviska</t>
  </si>
  <si>
    <t xml:space="preserve">prokazatelné seznámení sboru s návrhem PSZ a předání dokumentace PSZ na pobočku PÚ ke kontrole před uložením na centrální uložiště </t>
  </si>
  <si>
    <t>vyřešení případných nesouladů mezi SPI a SGI příslušným KP</t>
  </si>
  <si>
    <t>vyjádření DOSS k nesouladům druhů pozemků a způsobu využití dle § 11 odst. 1 vyhlášky</t>
  </si>
  <si>
    <t>tvorba porostové mapy pro identifikace nesouladů druhů pozemků,vyhotovení tabulky nesouladů druhů pozemků</t>
  </si>
  <si>
    <t>vlastní zpracování soupisu nároků zpracovatelem včetně ocenění porostů, tvorby barevné mapy vlastnických vztahů, jednotlivých mapek a tabulek soupisů nároků</t>
  </si>
  <si>
    <t>vyložení nároků na 15 dnů, rozeslání nároků pobočkou SPÚ včetně stanovení lhůty k podání námitek, projednání nároků s vlastníky, zajištění písemných souhlasů vlastníků s řešením pozemků v PÚ dle § 3 odst. 3 zákona</t>
  </si>
  <si>
    <t>projednání a vypořádání připomínek</t>
  </si>
  <si>
    <t>2 rok</t>
  </si>
  <si>
    <t>3 rok</t>
  </si>
  <si>
    <t>4 rok</t>
  </si>
  <si>
    <t>vlastní zpracování rozborů</t>
  </si>
  <si>
    <t>vydání podkladů příslušným katastrálním pracovištěm</t>
  </si>
  <si>
    <t>jmenování komise, rozeslání pozvánek a vystavení vyhlášek pobočkou SPÚ</t>
  </si>
  <si>
    <t>dokumentace ke zjišťování hranic pozemků</t>
  </si>
  <si>
    <t>zjišťování hranic pozemků</t>
  </si>
  <si>
    <t>kontrola elaborátu příslušným katastrálním pracovištěm</t>
  </si>
  <si>
    <t>revize bodového pole, návrhu na doplnění</t>
  </si>
  <si>
    <t>schválení návrhu na doplnění příslušným katastrálním pracovištěm</t>
  </si>
  <si>
    <t>stabilizace, měření, vyhotovení dokumentace</t>
  </si>
  <si>
    <t>kontrola a převzetí elaborátu příslušným katastrálním pracovištěm</t>
  </si>
  <si>
    <t>odsouhlasení průběhu hranic liniových staveb příslušnými vlastníky či správci</t>
  </si>
  <si>
    <t>zpracování vlastnické mapy dle platného mapového podkladu a schválení upřesněného obvodu obcí a příslušným KP</t>
  </si>
  <si>
    <t>provedení úvodního jednání pobočkou SPÚ</t>
  </si>
  <si>
    <t>předvytyčení lomových bodů hranic obvodů</t>
  </si>
  <si>
    <t>vyhotovení elaborátu podrobného měření</t>
  </si>
  <si>
    <t>vyhotovení GP pro určení hranic pozemků na obvodu pozemkové úpravy</t>
  </si>
  <si>
    <t>stanovení výměry obvodu pozemkové úpravy včetně opravného koeficientu</t>
  </si>
  <si>
    <t>vypracování seznamu parcel dotčených KoPÚ včetně zápisu poznámky příslušným katastrálním pracovištěm</t>
  </si>
  <si>
    <t>do 180</t>
  </si>
  <si>
    <t>3.4.</t>
  </si>
  <si>
    <t xml:space="preserve">prokazatelné seznámení všech vlastníků pozemků s vytyčenou hranicí </t>
  </si>
  <si>
    <t>vyhotovení dokumentace o vytyčení hranice pozemků včetně jejího doručení všem vlastníkům a příslušnému katastrálnímu pracovišti</t>
  </si>
  <si>
    <t>3.4. Vytyčení pozemků dle zapsané DKM</t>
  </si>
  <si>
    <t>5 rok</t>
  </si>
  <si>
    <t xml:space="preserve">zajištění dat ČHMÚ </t>
  </si>
  <si>
    <t>zpracování dokumentace pro rozhledové poměry</t>
  </si>
  <si>
    <t>předložení RDK schváleného PSZ pobočkou SPÚ ke schválení zastupitelstvům obcí</t>
  </si>
  <si>
    <t xml:space="preserve">topologická úprava izolinií BPEJ včetně vyjádření k úpravě izolinií BPEJ  </t>
  </si>
  <si>
    <t>zjišťování hranic řešených pozemků</t>
  </si>
  <si>
    <t>zápis GP příslušným katastrálním pracovištěm</t>
  </si>
  <si>
    <t>vyhotovení elaborátu zjišťování hranic a aktualizace názvosloví</t>
  </si>
  <si>
    <t>zajištění a prověření nezbytných podkladů pro rozbor vč. doplnění vyjádření DOSS</t>
  </si>
  <si>
    <r>
      <t>vyřešení</t>
    </r>
    <r>
      <rPr>
        <sz val="11"/>
        <rFont val="Calibri"/>
        <family val="2"/>
        <charset val="238"/>
        <scheme val="minor"/>
      </rPr>
      <t xml:space="preserve"> duplicitního zápisu vlastnictví k pozemkům pobočkou SPÚ, rozdělení spoluvlastnictví</t>
    </r>
  </si>
  <si>
    <t xml:space="preserve">dotváření konceptu PSZ na základě jednání se sborem, vlastníky, správci dotčených zařízení a DOSS </t>
  </si>
  <si>
    <t xml:space="preserve">tvorba dokumentace pro vydání I. Rozhodnutí včetně aktualizace návrhu na základě změn v SPI </t>
  </si>
  <si>
    <t>do 180 dnů</t>
  </si>
  <si>
    <t>čistě vydání II. rozhodnutí</t>
  </si>
  <si>
    <t>příprava a vytyčení nového uspořádání pozemků včetně stabilizace</t>
  </si>
  <si>
    <t>kontrola dokumentace a vyznačení trvalého označení hranice do souboru geodetických informací příslušným katastrálním pracovištěm</t>
  </si>
  <si>
    <t>Počet týdnů realizace KoPÚ</t>
  </si>
  <si>
    <t>Úkon provedený na realizaci KoPÚ</t>
  </si>
  <si>
    <t>Potřebný orientační počet dnů pro daný úkon</t>
  </si>
  <si>
    <t>tvorba elaborátu DKM</t>
  </si>
  <si>
    <t>na základě požadovaného dodatečné ocenění dřevin rostoucích mimo les vč. následné aktualizace dotčených nároku</t>
  </si>
  <si>
    <t>předání dokumentace PSZ pro jednání RDK na centrální uložiště před jednáním</t>
  </si>
  <si>
    <t>zapracování případných připomínek z jednání RDk, vč. kompletace dokumentace</t>
  </si>
  <si>
    <t>tvorba dokumentace pro vystavení návrhu</t>
  </si>
  <si>
    <t>úprava návrhu na základě připomínek vč. vyjádření dotčených účastníků a změn v SPI</t>
  </si>
  <si>
    <t>problematické zajištění odsouhlasení návrhu některými organizacemi (většinou bývá návrh mimo tolerance a je nutný souhlas), např. SÚS odsouhlasení zastupitelstvem kraje, které se schází jen 4x za rok, SŽDC a Povodí mají své interní kolečko k odsouhlasení návrhu cca 60 dnů</t>
  </si>
  <si>
    <t>3.1.5. Nároky</t>
  </si>
  <si>
    <t>3.1.3.</t>
  </si>
  <si>
    <t>zpracování konceptu návrhu a jeho projednání se sborem a SPÚ</t>
  </si>
  <si>
    <r>
      <t>aktual</t>
    </r>
    <r>
      <rPr>
        <sz val="11"/>
        <rFont val="Calibri"/>
        <family val="2"/>
        <charset val="238"/>
        <scheme val="minor"/>
      </rPr>
      <t>izace vlastnických map, topologická úprava izolinií BPEJ včetně vyjádření k úpravě izolinií BPEJ</t>
    </r>
  </si>
  <si>
    <t>vlastní tvorba návrhu, prokazatelné osobní nebo korespondenčního projednávání návrhu se všemi vlastníky</t>
  </si>
  <si>
    <t>roku možných, které nemůže zhotovitel ovlivnit - obecně jsou to správní lhůty ostatních úřadů</t>
  </si>
  <si>
    <t>roku možných, které nemůže zhotovitel ovlivnit a jsou v kompetenci pobočky SPÚ</t>
  </si>
  <si>
    <t>4,70</t>
  </si>
  <si>
    <t>1,45</t>
  </si>
  <si>
    <t>1,26</t>
  </si>
  <si>
    <t>podrobné měření polohopisu a vyhotovení dokumentace</t>
  </si>
  <si>
    <t>čistě vydání I. Rozhodnutí</t>
  </si>
  <si>
    <t>roku - vypočteno vzorcem a odečteny ty úkony časové linie, které se v průběhu plnění překrývají.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</si>
</sst>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gray125">
        <bgColor theme="4" tint="0.79998168889431442"/>
      </patternFill>
    </fill>
    <fill>
      <patternFill patternType="lightUp">
        <bgColor theme="4" tint="0.39997558519241921"/>
      </patternFill>
    </fill>
    <fill>
      <patternFill patternType="solid">
        <fgColor theme="4" tint="0.39997558519241921"/>
        <bgColor indexed="64"/>
      </patternFill>
    </fill>
    <fill>
      <patternFill patternType="gray125">
        <bgColor theme="4" tint="0.39997558519241921"/>
      </patternFill>
    </fill>
    <fill>
      <patternFill patternType="solid">
        <fgColor theme="4" tint="-0.249977111117893"/>
        <bgColor indexed="64"/>
      </patternFill>
    </fill>
    <fill>
      <patternFill patternType="gray125">
        <bgColor theme="4" tint="-0.249977111117893"/>
      </patternFill>
    </fill>
    <fill>
      <patternFill patternType="lightUp">
        <bgColor theme="3" tint="0.39997558519241921"/>
      </patternFill>
    </fill>
    <fill>
      <patternFill patternType="gray125">
        <bgColor theme="3" tint="0.3999755851924192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theme="0"/>
      </patternFill>
    </fill>
    <fill>
      <patternFill patternType="darkUp">
        <fgColor theme="0"/>
        <bgColor theme="3" tint="-0.249977111117893"/>
      </patternFill>
    </fill>
    <fill>
      <patternFill patternType="gray125">
        <fgColor theme="0"/>
        <bgColor theme="3" tint="-0.249977111117893"/>
      </patternFill>
    </fill>
    <fill>
      <patternFill patternType="solid">
        <fgColor theme="9" tint="0.79998168889431442"/>
        <bgColor indexed="64"/>
      </patternFill>
    </fill>
    <fill>
      <patternFill patternType="gray125">
        <bgColor theme="9" tint="0.79998168889431442"/>
      </patternFill>
    </fill>
    <fill>
      <patternFill patternType="solid">
        <fgColor theme="9" tint="-0.499984740745262"/>
        <bgColor indexed="64"/>
      </patternFill>
    </fill>
    <fill>
      <patternFill patternType="gray125">
        <fgColor theme="0"/>
        <bgColor theme="9" tint="-0.499984740745262"/>
      </patternFill>
    </fill>
    <fill>
      <patternFill patternType="solid">
        <fgColor theme="9" tint="-0.249977111117893"/>
        <bgColor theme="1"/>
      </patternFill>
    </fill>
    <fill>
      <patternFill patternType="gray125">
        <fgColor theme="1"/>
        <bgColor theme="9" tint="-0.249977111117893"/>
      </patternFill>
    </fill>
    <fill>
      <patternFill patternType="lightUp">
        <fgColor theme="0"/>
        <bgColor theme="9" tint="-0.499984740745262"/>
      </patternFill>
    </fill>
    <fill>
      <patternFill patternType="solid">
        <fgColor theme="1" tint="0.249977111117893"/>
        <bgColor indexed="64"/>
      </patternFill>
    </fill>
    <fill>
      <patternFill patternType="lightUp">
        <fgColor theme="0"/>
        <bgColor theme="1" tint="0.249977111117893"/>
      </patternFill>
    </fill>
    <fill>
      <patternFill patternType="gray125">
        <fgColor theme="0"/>
        <bgColor theme="1" tint="0.249977111117893"/>
      </patternFill>
    </fill>
    <fill>
      <patternFill patternType="lightUp">
        <bgColor theme="0" tint="-0.34998626667073579"/>
      </patternFill>
    </fill>
    <fill>
      <patternFill patternType="gray125">
        <bgColor theme="0" tint="-0.34998626667073579"/>
      </patternFill>
    </fill>
    <fill>
      <patternFill patternType="solid">
        <fgColor rgb="FFFFC000"/>
        <bgColor indexed="64"/>
      </patternFill>
    </fill>
    <fill>
      <patternFill patternType="lightUp">
        <bgColor theme="9" tint="0.79998168889431442"/>
      </patternFill>
    </fill>
    <fill>
      <patternFill patternType="solid">
        <fgColor theme="3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double">
        <color rgb="FFFF0000"/>
      </right>
      <top/>
      <bottom/>
      <diagonal/>
    </border>
    <border>
      <left/>
      <right style="double">
        <color rgb="FFFF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/>
    <xf numFmtId="0" fontId="1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4" fillId="0" borderId="0" xfId="0" applyNumberFormat="1" applyFont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5" fillId="0" borderId="1" xfId="0" applyFont="1" applyFill="1" applyBorder="1"/>
    <xf numFmtId="1" fontId="6" fillId="0" borderId="0" xfId="0" applyNumberFormat="1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0" fontId="0" fillId="0" borderId="9" xfId="0" applyBorder="1"/>
    <xf numFmtId="0" fontId="0" fillId="3" borderId="0" xfId="0" applyFill="1"/>
    <xf numFmtId="0" fontId="5" fillId="0" borderId="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/>
    </xf>
    <xf numFmtId="0" fontId="0" fillId="0" borderId="21" xfId="0" applyBorder="1"/>
    <xf numFmtId="0" fontId="0" fillId="0" borderId="11" xfId="0" applyBorder="1"/>
    <xf numFmtId="0" fontId="1" fillId="0" borderId="11" xfId="0" applyFont="1" applyFill="1" applyBorder="1"/>
    <xf numFmtId="0" fontId="0" fillId="0" borderId="11" xfId="0" applyFill="1" applyBorder="1"/>
    <xf numFmtId="0" fontId="1" fillId="0" borderId="11" xfId="0" applyFont="1" applyBorder="1"/>
    <xf numFmtId="0" fontId="0" fillId="0" borderId="22" xfId="0" applyBorder="1"/>
    <xf numFmtId="0" fontId="1" fillId="0" borderId="22" xfId="0" applyFont="1" applyFill="1" applyBorder="1"/>
    <xf numFmtId="0" fontId="0" fillId="0" borderId="23" xfId="0" applyBorder="1"/>
    <xf numFmtId="0" fontId="0" fillId="0" borderId="22" xfId="0" applyFill="1" applyBorder="1" applyAlignment="1">
      <alignment horizontal="center"/>
    </xf>
    <xf numFmtId="1" fontId="0" fillId="0" borderId="0" xfId="0" applyNumberFormat="1"/>
    <xf numFmtId="0" fontId="0" fillId="0" borderId="0" xfId="0" applyFill="1"/>
    <xf numFmtId="0" fontId="0" fillId="0" borderId="0" xfId="0" applyFill="1" applyBorder="1" applyAlignment="1"/>
    <xf numFmtId="0" fontId="1" fillId="0" borderId="0" xfId="0" applyFont="1" applyFill="1" applyBorder="1" applyAlignment="1"/>
    <xf numFmtId="0" fontId="3" fillId="5" borderId="9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0" fillId="6" borderId="1" xfId="0" applyFill="1" applyBorder="1" applyAlignment="1">
      <alignment vertical="center" wrapText="1"/>
    </xf>
    <xf numFmtId="0" fontId="3" fillId="8" borderId="4" xfId="0" applyFont="1" applyFill="1" applyBorder="1" applyAlignment="1">
      <alignment horizontal="center"/>
    </xf>
    <xf numFmtId="0" fontId="0" fillId="9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3" fillId="13" borderId="1" xfId="0" applyFont="1" applyFill="1" applyBorder="1" applyAlignment="1">
      <alignment horizontal="center"/>
    </xf>
    <xf numFmtId="0" fontId="6" fillId="14" borderId="1" xfId="0" applyFont="1" applyFill="1" applyBorder="1" applyAlignment="1">
      <alignment horizontal="center"/>
    </xf>
    <xf numFmtId="0" fontId="0" fillId="11" borderId="10" xfId="0" applyFill="1" applyBorder="1"/>
    <xf numFmtId="0" fontId="0" fillId="16" borderId="10" xfId="0" applyFill="1" applyBorder="1"/>
    <xf numFmtId="0" fontId="0" fillId="19" borderId="10" xfId="0" applyFill="1" applyBorder="1"/>
    <xf numFmtId="0" fontId="2" fillId="23" borderId="10" xfId="0" applyFont="1" applyFill="1" applyBorder="1"/>
    <xf numFmtId="0" fontId="2" fillId="21" borderId="10" xfId="0" applyFont="1" applyFill="1" applyBorder="1"/>
    <xf numFmtId="0" fontId="2" fillId="26" borderId="10" xfId="0" applyFont="1" applyFill="1" applyBorder="1"/>
    <xf numFmtId="0" fontId="0" fillId="4" borderId="10" xfId="0" applyFill="1" applyBorder="1"/>
    <xf numFmtId="0" fontId="0" fillId="15" borderId="1" xfId="0" applyFill="1" applyBorder="1" applyAlignment="1">
      <alignment horizontal="center"/>
    </xf>
    <xf numFmtId="0" fontId="0" fillId="15" borderId="6" xfId="0" applyFill="1" applyBorder="1"/>
    <xf numFmtId="0" fontId="5" fillId="0" borderId="0" xfId="0" applyFont="1" applyFill="1" applyBorder="1" applyAlignment="1"/>
    <xf numFmtId="1" fontId="1" fillId="3" borderId="0" xfId="0" applyNumberFormat="1" applyFont="1" applyFill="1" applyBorder="1" applyAlignment="1">
      <alignment horizontal="center"/>
    </xf>
    <xf numFmtId="0" fontId="0" fillId="31" borderId="0" xfId="0" applyFill="1" applyBorder="1"/>
    <xf numFmtId="0" fontId="0" fillId="31" borderId="0" xfId="0" applyFill="1"/>
    <xf numFmtId="1" fontId="3" fillId="3" borderId="0" xfId="0" applyNumberFormat="1" applyFont="1" applyFill="1" applyBorder="1" applyAlignment="1">
      <alignment horizontal="center"/>
    </xf>
    <xf numFmtId="0" fontId="3" fillId="20" borderId="1" xfId="0" applyFont="1" applyFill="1" applyBorder="1" applyAlignment="1">
      <alignment horizontal="center"/>
    </xf>
    <xf numFmtId="0" fontId="5" fillId="31" borderId="0" xfId="0" applyFont="1" applyFill="1" applyBorder="1" applyAlignment="1"/>
    <xf numFmtId="0" fontId="2" fillId="33" borderId="0" xfId="0" applyFont="1" applyFill="1" applyBorder="1" applyAlignment="1"/>
    <xf numFmtId="49" fontId="4" fillId="0" borderId="0" xfId="0" applyNumberFormat="1" applyFont="1" applyAlignment="1">
      <alignment horizontal="center"/>
    </xf>
    <xf numFmtId="0" fontId="0" fillId="31" borderId="8" xfId="0" applyFill="1" applyBorder="1"/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2" fillId="0" borderId="0" xfId="0" applyFont="1" applyFill="1" applyBorder="1" applyAlignment="1"/>
    <xf numFmtId="0" fontId="0" fillId="30" borderId="5" xfId="0" applyFill="1" applyBorder="1" applyAlignment="1">
      <alignment horizontal="center"/>
    </xf>
    <xf numFmtId="0" fontId="15" fillId="33" borderId="25" xfId="0" applyFont="1" applyFill="1" applyBorder="1" applyAlignment="1"/>
    <xf numFmtId="0" fontId="14" fillId="33" borderId="25" xfId="0" applyFont="1" applyFill="1" applyBorder="1" applyAlignment="1"/>
    <xf numFmtId="0" fontId="0" fillId="3" borderId="11" xfId="0" applyFill="1" applyBorder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0" fillId="15" borderId="3" xfId="0" applyFill="1" applyBorder="1" applyAlignment="1">
      <alignment horizontal="center"/>
    </xf>
    <xf numFmtId="0" fontId="0" fillId="15" borderId="4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29" borderId="2" xfId="0" applyFill="1" applyBorder="1" applyAlignment="1">
      <alignment horizontal="center"/>
    </xf>
    <xf numFmtId="0" fontId="0" fillId="29" borderId="3" xfId="0" applyFill="1" applyBorder="1" applyAlignment="1">
      <alignment horizontal="center"/>
    </xf>
    <xf numFmtId="0" fontId="0" fillId="29" borderId="4" xfId="0" applyFill="1" applyBorder="1" applyAlignment="1">
      <alignment horizontal="center"/>
    </xf>
    <xf numFmtId="0" fontId="2" fillId="33" borderId="0" xfId="0" applyFont="1" applyFill="1" applyBorder="1" applyAlignment="1">
      <alignment horizontal="left"/>
    </xf>
    <xf numFmtId="0" fontId="2" fillId="23" borderId="1" xfId="0" applyFont="1" applyFill="1" applyBorder="1" applyAlignment="1">
      <alignment horizontal="center"/>
    </xf>
    <xf numFmtId="0" fontId="2" fillId="25" borderId="1" xfId="0" applyFont="1" applyFill="1" applyBorder="1" applyAlignment="1">
      <alignment horizontal="center"/>
    </xf>
    <xf numFmtId="0" fontId="2" fillId="21" borderId="2" xfId="0" applyFont="1" applyFill="1" applyBorder="1" applyAlignment="1">
      <alignment horizontal="center"/>
    </xf>
    <xf numFmtId="0" fontId="2" fillId="21" borderId="3" xfId="0" applyFont="1" applyFill="1" applyBorder="1" applyAlignment="1">
      <alignment horizontal="center"/>
    </xf>
    <xf numFmtId="0" fontId="2" fillId="21" borderId="4" xfId="0" applyFont="1" applyFill="1" applyBorder="1" applyAlignment="1">
      <alignment horizontal="center"/>
    </xf>
    <xf numFmtId="0" fontId="3" fillId="22" borderId="2" xfId="0" applyFont="1" applyFill="1" applyBorder="1" applyAlignment="1">
      <alignment horizontal="center"/>
    </xf>
    <xf numFmtId="0" fontId="3" fillId="22" borderId="3" xfId="0" applyFont="1" applyFill="1" applyBorder="1" applyAlignment="1">
      <alignment horizontal="center"/>
    </xf>
    <xf numFmtId="0" fontId="3" fillId="22" borderId="4" xfId="0" applyFont="1" applyFill="1" applyBorder="1" applyAlignment="1">
      <alignment horizontal="center"/>
    </xf>
    <xf numFmtId="0" fontId="2" fillId="22" borderId="2" xfId="0" applyFont="1" applyFill="1" applyBorder="1" applyAlignment="1">
      <alignment horizontal="center"/>
    </xf>
    <xf numFmtId="0" fontId="2" fillId="22" borderId="4" xfId="0" applyFont="1" applyFill="1" applyBorder="1" applyAlignment="1">
      <alignment horizontal="center"/>
    </xf>
    <xf numFmtId="0" fontId="3" fillId="21" borderId="2" xfId="0" applyFont="1" applyFill="1" applyBorder="1" applyAlignment="1">
      <alignment horizontal="center"/>
    </xf>
    <xf numFmtId="0" fontId="3" fillId="21" borderId="3" xfId="0" applyFont="1" applyFill="1" applyBorder="1" applyAlignment="1">
      <alignment horizontal="center"/>
    </xf>
    <xf numFmtId="0" fontId="3" fillId="21" borderId="4" xfId="0" applyFont="1" applyFill="1" applyBorder="1" applyAlignment="1">
      <alignment horizontal="center"/>
    </xf>
    <xf numFmtId="0" fontId="2" fillId="26" borderId="2" xfId="0" applyFont="1" applyFill="1" applyBorder="1" applyAlignment="1">
      <alignment horizontal="center"/>
    </xf>
    <xf numFmtId="0" fontId="2" fillId="26" borderId="3" xfId="0" applyFont="1" applyFill="1" applyBorder="1" applyAlignment="1">
      <alignment horizontal="center"/>
    </xf>
    <xf numFmtId="0" fontId="2" fillId="26" borderId="4" xfId="0" applyFont="1" applyFill="1" applyBorder="1" applyAlignment="1">
      <alignment horizontal="center"/>
    </xf>
    <xf numFmtId="0" fontId="3" fillId="28" borderId="2" xfId="0" applyFont="1" applyFill="1" applyBorder="1" applyAlignment="1">
      <alignment horizontal="center"/>
    </xf>
    <xf numFmtId="0" fontId="3" fillId="28" borderId="4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19" borderId="1" xfId="0" applyFill="1" applyBorder="1" applyAlignment="1">
      <alignment horizontal="center"/>
    </xf>
    <xf numFmtId="0" fontId="0" fillId="19" borderId="2" xfId="0" applyFill="1" applyBorder="1" applyAlignment="1">
      <alignment horizontal="center"/>
    </xf>
    <xf numFmtId="0" fontId="0" fillId="19" borderId="3" xfId="0" applyFill="1" applyBorder="1" applyAlignment="1">
      <alignment horizontal="center"/>
    </xf>
    <xf numFmtId="0" fontId="0" fillId="19" borderId="4" xfId="0" applyFill="1" applyBorder="1" applyAlignment="1">
      <alignment horizontal="center"/>
    </xf>
    <xf numFmtId="0" fontId="0" fillId="20" borderId="1" xfId="0" applyFill="1" applyBorder="1" applyAlignment="1">
      <alignment horizontal="center"/>
    </xf>
    <xf numFmtId="0" fontId="0" fillId="32" borderId="1" xfId="0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textRotation="180"/>
    </xf>
    <xf numFmtId="0" fontId="8" fillId="0" borderId="17" xfId="0" applyFont="1" applyBorder="1" applyAlignment="1">
      <alignment horizontal="center" vertical="center" textRotation="180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2" fillId="0" borderId="5" xfId="0" applyFont="1" applyBorder="1" applyAlignment="1">
      <alignment horizontal="center" vertical="center" textRotation="180" wrapText="1"/>
    </xf>
    <xf numFmtId="0" fontId="12" fillId="0" borderId="10" xfId="0" applyFont="1" applyBorder="1" applyAlignment="1">
      <alignment horizontal="center" vertical="center" textRotation="180" wrapText="1"/>
    </xf>
    <xf numFmtId="0" fontId="11" fillId="0" borderId="5" xfId="0" applyFont="1" applyBorder="1" applyAlignment="1">
      <alignment horizontal="center" vertical="center" textRotation="180" wrapText="1"/>
    </xf>
    <xf numFmtId="0" fontId="11" fillId="0" borderId="10" xfId="0" applyFont="1" applyBorder="1" applyAlignment="1">
      <alignment horizontal="center" vertical="center" textRotation="180" wrapText="1"/>
    </xf>
    <xf numFmtId="0" fontId="0" fillId="12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textRotation="180" wrapText="1"/>
    </xf>
    <xf numFmtId="0" fontId="1" fillId="0" borderId="10" xfId="0" applyFont="1" applyFill="1" applyBorder="1" applyAlignment="1">
      <alignment horizontal="center" vertical="center" textRotation="180" wrapText="1"/>
    </xf>
    <xf numFmtId="0" fontId="12" fillId="0" borderId="6" xfId="0" applyFont="1" applyBorder="1" applyAlignment="1">
      <alignment horizontal="center" vertical="center" textRotation="180" wrapText="1"/>
    </xf>
    <xf numFmtId="0" fontId="0" fillId="0" borderId="10" xfId="0" applyFont="1" applyBorder="1" applyAlignment="1">
      <alignment horizontal="center" vertical="center" textRotation="180" wrapText="1"/>
    </xf>
    <xf numFmtId="0" fontId="1" fillId="9" borderId="2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6" fillId="10" borderId="2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3" fillId="13" borderId="2" xfId="0" applyFont="1" applyFill="1" applyBorder="1" applyAlignment="1">
      <alignment horizontal="center"/>
    </xf>
    <xf numFmtId="0" fontId="3" fillId="13" borderId="3" xfId="0" applyFont="1" applyFill="1" applyBorder="1" applyAlignment="1">
      <alignment horizontal="center"/>
    </xf>
    <xf numFmtId="0" fontId="3" fillId="13" borderId="4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3" fillId="0" borderId="5" xfId="0" applyFont="1" applyBorder="1" applyAlignment="1">
      <alignment horizontal="center" vertical="center" textRotation="180" wrapText="1"/>
    </xf>
    <xf numFmtId="0" fontId="13" fillId="0" borderId="10" xfId="0" applyFont="1" applyBorder="1" applyAlignment="1">
      <alignment horizontal="center" vertical="center" textRotation="180" wrapText="1"/>
    </xf>
    <xf numFmtId="0" fontId="3" fillId="11" borderId="1" xfId="0" applyFont="1" applyFill="1" applyBorder="1" applyAlignment="1">
      <alignment horizontal="center"/>
    </xf>
    <xf numFmtId="0" fontId="6" fillId="14" borderId="2" xfId="0" applyFont="1" applyFill="1" applyBorder="1" applyAlignment="1">
      <alignment horizontal="center"/>
    </xf>
    <xf numFmtId="0" fontId="6" fillId="14" borderId="3" xfId="0" applyFont="1" applyFill="1" applyBorder="1" applyAlignment="1">
      <alignment horizontal="center"/>
    </xf>
    <xf numFmtId="0" fontId="6" fillId="14" borderId="4" xfId="0" applyFont="1" applyFill="1" applyBorder="1" applyAlignment="1">
      <alignment horizontal="center"/>
    </xf>
    <xf numFmtId="0" fontId="3" fillId="13" borderId="1" xfId="0" applyFont="1" applyFill="1" applyBorder="1" applyAlignment="1">
      <alignment horizontal="center"/>
    </xf>
    <xf numFmtId="0" fontId="3" fillId="26" borderId="2" xfId="0" applyFont="1" applyFill="1" applyBorder="1" applyAlignment="1">
      <alignment horizontal="center"/>
    </xf>
    <xf numFmtId="0" fontId="3" fillId="26" borderId="3" xfId="0" applyFont="1" applyFill="1" applyBorder="1" applyAlignment="1">
      <alignment horizontal="center"/>
    </xf>
    <xf numFmtId="0" fontId="3" fillId="26" borderId="4" xfId="0" applyFont="1" applyFill="1" applyBorder="1" applyAlignment="1">
      <alignment horizontal="center"/>
    </xf>
    <xf numFmtId="0" fontId="2" fillId="27" borderId="2" xfId="0" applyFont="1" applyFill="1" applyBorder="1" applyAlignment="1">
      <alignment horizontal="center"/>
    </xf>
    <xf numFmtId="0" fontId="2" fillId="27" borderId="3" xfId="0" applyFont="1" applyFill="1" applyBorder="1" applyAlignment="1">
      <alignment horizontal="center"/>
    </xf>
    <xf numFmtId="0" fontId="2" fillId="27" borderId="4" xfId="0" applyFont="1" applyFill="1" applyBorder="1" applyAlignment="1">
      <alignment horizontal="center"/>
    </xf>
    <xf numFmtId="0" fontId="0" fillId="17" borderId="2" xfId="0" applyFill="1" applyBorder="1" applyAlignment="1">
      <alignment horizontal="center"/>
    </xf>
    <xf numFmtId="0" fontId="0" fillId="17" borderId="3" xfId="0" applyFill="1" applyBorder="1" applyAlignment="1">
      <alignment horizontal="center"/>
    </xf>
    <xf numFmtId="0" fontId="0" fillId="17" borderId="4" xfId="0" applyFill="1" applyBorder="1" applyAlignment="1">
      <alignment horizontal="center"/>
    </xf>
    <xf numFmtId="0" fontId="0" fillId="18" borderId="2" xfId="0" applyFill="1" applyBorder="1" applyAlignment="1">
      <alignment horizontal="center"/>
    </xf>
    <xf numFmtId="0" fontId="0" fillId="18" borderId="3" xfId="0" applyFill="1" applyBorder="1" applyAlignment="1">
      <alignment horizontal="center"/>
    </xf>
    <xf numFmtId="0" fontId="0" fillId="18" borderId="4" xfId="0" applyFill="1" applyBorder="1" applyAlignment="1">
      <alignment horizontal="center"/>
    </xf>
    <xf numFmtId="0" fontId="3" fillId="16" borderId="1" xfId="0" applyFont="1" applyFill="1" applyBorder="1" applyAlignment="1">
      <alignment horizontal="center"/>
    </xf>
    <xf numFmtId="0" fontId="3" fillId="16" borderId="2" xfId="0" applyFont="1" applyFill="1" applyBorder="1" applyAlignment="1">
      <alignment horizontal="center"/>
    </xf>
    <xf numFmtId="0" fontId="3" fillId="16" borderId="4" xfId="0" applyFont="1" applyFill="1" applyBorder="1" applyAlignment="1">
      <alignment horizontal="center"/>
    </xf>
    <xf numFmtId="0" fontId="2" fillId="24" borderId="1" xfId="0" applyFont="1" applyFill="1" applyBorder="1" applyAlignment="1">
      <alignment horizontal="center"/>
    </xf>
    <xf numFmtId="0" fontId="0" fillId="16" borderId="2" xfId="0" applyFill="1" applyBorder="1" applyAlignment="1">
      <alignment horizontal="center"/>
    </xf>
    <xf numFmtId="0" fontId="0" fillId="16" borderId="3" xfId="0" applyFill="1" applyBorder="1" applyAlignment="1">
      <alignment horizontal="center"/>
    </xf>
    <xf numFmtId="0" fontId="0" fillId="16" borderId="4" xfId="0" applyFill="1" applyBorder="1" applyAlignment="1">
      <alignment horizontal="center"/>
    </xf>
    <xf numFmtId="0" fontId="0" fillId="18" borderId="1" xfId="0" applyFill="1" applyBorder="1" applyAlignment="1">
      <alignment horizontal="center"/>
    </xf>
    <xf numFmtId="0" fontId="3" fillId="18" borderId="1" xfId="0" applyFont="1" applyFill="1" applyBorder="1" applyAlignment="1">
      <alignment horizontal="center"/>
    </xf>
    <xf numFmtId="0" fontId="0" fillId="20" borderId="2" xfId="0" applyFill="1" applyBorder="1" applyAlignment="1">
      <alignment horizontal="center"/>
    </xf>
    <xf numFmtId="0" fontId="0" fillId="20" borderId="3" xfId="0" applyFill="1" applyBorder="1" applyAlignment="1">
      <alignment horizontal="center"/>
    </xf>
    <xf numFmtId="0" fontId="0" fillId="20" borderId="4" xfId="0" applyFill="1" applyBorder="1" applyAlignment="1">
      <alignment horizontal="center"/>
    </xf>
    <xf numFmtId="0" fontId="3" fillId="20" borderId="2" xfId="0" applyFont="1" applyFill="1" applyBorder="1" applyAlignment="1">
      <alignment horizontal="center"/>
    </xf>
    <xf numFmtId="0" fontId="3" fillId="20" borderId="4" xfId="0" applyFont="1" applyFill="1" applyBorder="1" applyAlignment="1">
      <alignment horizontal="center"/>
    </xf>
    <xf numFmtId="0" fontId="2" fillId="21" borderId="1" xfId="0" applyFont="1" applyFill="1" applyBorder="1" applyAlignment="1">
      <alignment horizontal="center"/>
    </xf>
    <xf numFmtId="0" fontId="2" fillId="22" borderId="1" xfId="0" applyFont="1" applyFill="1" applyBorder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0" borderId="19" xfId="0" applyNumberFormat="1" applyFont="1" applyBorder="1" applyAlignment="1">
      <alignment horizontal="center"/>
    </xf>
    <xf numFmtId="1" fontId="4" fillId="0" borderId="20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textRotation="180"/>
    </xf>
    <xf numFmtId="0" fontId="8" fillId="0" borderId="17" xfId="0" applyFont="1" applyFill="1" applyBorder="1" applyAlignment="1">
      <alignment horizontal="center" vertical="center" textRotation="180"/>
    </xf>
    <xf numFmtId="0" fontId="8" fillId="0" borderId="15" xfId="0" applyFont="1" applyBorder="1" applyAlignment="1">
      <alignment horizontal="center" vertical="center" textRotation="180"/>
    </xf>
    <xf numFmtId="0" fontId="8" fillId="0" borderId="18" xfId="0" applyFont="1" applyBorder="1" applyAlignment="1">
      <alignment horizontal="center" vertical="center" textRotation="180"/>
    </xf>
    <xf numFmtId="1" fontId="7" fillId="0" borderId="14" xfId="0" applyNumberFormat="1" applyFont="1" applyBorder="1" applyAlignment="1">
      <alignment horizontal="center" vertical="center" wrapText="1"/>
    </xf>
    <xf numFmtId="1" fontId="7" fillId="0" borderId="1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180"/>
    </xf>
    <xf numFmtId="0" fontId="8" fillId="0" borderId="26" xfId="0" applyFont="1" applyBorder="1" applyAlignment="1">
      <alignment horizontal="center" vertical="center" textRotation="180"/>
    </xf>
    <xf numFmtId="0" fontId="8" fillId="0" borderId="4" xfId="0" applyFont="1" applyBorder="1" applyAlignment="1">
      <alignment horizontal="center" vertical="center" textRotation="180"/>
    </xf>
    <xf numFmtId="0" fontId="8" fillId="0" borderId="27" xfId="0" applyFont="1" applyBorder="1" applyAlignment="1">
      <alignment horizontal="center" vertical="center" textRotation="180"/>
    </xf>
    <xf numFmtId="0" fontId="8" fillId="31" borderId="1" xfId="0" applyFont="1" applyFill="1" applyBorder="1" applyAlignment="1">
      <alignment horizontal="center" vertical="center" textRotation="180"/>
    </xf>
    <xf numFmtId="0" fontId="8" fillId="31" borderId="17" xfId="0" applyFont="1" applyFill="1" applyBorder="1" applyAlignment="1">
      <alignment horizontal="center" vertical="center" textRotation="18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K106"/>
  <sheetViews>
    <sheetView tabSelected="1" zoomScale="80" zoomScaleNormal="80" zoomScaleSheetLayoutView="80" zoomScalePageLayoutView="25" workbookViewId="0"/>
  </sheetViews>
  <sheetFormatPr defaultColWidth="9.140625" defaultRowHeight="15"/>
  <cols>
    <col min="1" max="1" width="11.28515625" customWidth="1"/>
    <col min="2" max="2" width="11.42578125" style="10" bestFit="1" customWidth="1"/>
    <col min="3" max="3" width="60.7109375" customWidth="1"/>
    <col min="4" max="255" width="1.7109375" customWidth="1"/>
    <col min="256" max="256" width="1.7109375" style="37" customWidth="1"/>
    <col min="257" max="271" width="1.7109375" customWidth="1"/>
  </cols>
  <sheetData>
    <row r="1" spans="1:266" ht="15.75" thickBot="1">
      <c r="A1" s="23"/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  <c r="BM1" s="181"/>
      <c r="BN1" s="181"/>
      <c r="BO1" s="181"/>
      <c r="BP1" s="181"/>
      <c r="BQ1" s="181"/>
      <c r="BR1" s="181"/>
      <c r="BS1" s="181"/>
      <c r="BT1" s="181"/>
      <c r="BU1" s="181"/>
      <c r="BV1" s="181"/>
      <c r="BW1" s="181"/>
      <c r="BX1" s="181"/>
      <c r="BY1" s="181"/>
      <c r="BZ1" s="181"/>
      <c r="CA1" s="181"/>
      <c r="CB1" s="181"/>
      <c r="CC1" s="181"/>
      <c r="CD1" s="181"/>
      <c r="CE1" s="181"/>
      <c r="CF1" s="181"/>
      <c r="CG1" s="181"/>
      <c r="CH1" s="181"/>
      <c r="CI1" s="181"/>
      <c r="CJ1" s="181"/>
      <c r="CK1" s="181"/>
      <c r="CL1" s="181"/>
      <c r="CM1" s="181"/>
      <c r="CN1" s="181"/>
      <c r="CO1" s="181"/>
      <c r="CP1" s="181"/>
      <c r="CQ1" s="181"/>
      <c r="CR1" s="181"/>
      <c r="CS1" s="181"/>
      <c r="CT1" s="181"/>
      <c r="CU1" s="181"/>
      <c r="CV1" s="181"/>
      <c r="CW1" s="181"/>
      <c r="CX1" s="181"/>
      <c r="CY1" s="181"/>
      <c r="CZ1" s="181"/>
      <c r="DA1" s="181"/>
      <c r="DB1" s="181"/>
      <c r="DC1" s="181"/>
      <c r="DD1" s="181"/>
      <c r="DE1" s="181"/>
      <c r="DF1" s="181"/>
      <c r="DG1" s="181"/>
      <c r="DH1" s="181"/>
      <c r="DI1" s="181"/>
      <c r="DJ1" s="181"/>
      <c r="DK1" s="181"/>
      <c r="DL1" s="181"/>
      <c r="DM1" s="181"/>
      <c r="DN1" s="181"/>
      <c r="DO1" s="181"/>
      <c r="DP1" s="181"/>
      <c r="DQ1" s="181"/>
      <c r="DR1" s="181"/>
      <c r="DS1" s="181"/>
      <c r="DT1" s="181"/>
      <c r="DU1" s="181"/>
      <c r="DV1" s="181"/>
      <c r="DW1" s="181"/>
      <c r="DX1" s="181"/>
      <c r="DY1" s="181"/>
      <c r="DZ1" s="181"/>
      <c r="EA1" s="181"/>
      <c r="EB1" s="181"/>
      <c r="EC1" s="181"/>
      <c r="ED1" s="181"/>
      <c r="EE1" s="181"/>
      <c r="EF1" s="181"/>
      <c r="EG1" s="181"/>
      <c r="EH1" s="181"/>
      <c r="EI1" s="181"/>
      <c r="EJ1" s="181"/>
      <c r="EK1" s="181"/>
      <c r="EL1" s="181"/>
      <c r="EM1" s="181"/>
      <c r="EN1" s="181"/>
      <c r="EO1" s="181"/>
      <c r="EP1" s="181"/>
      <c r="EQ1" s="181"/>
      <c r="ER1" s="181"/>
      <c r="ES1" s="181"/>
      <c r="ET1" s="181"/>
      <c r="EU1" s="181"/>
      <c r="EV1" s="181"/>
      <c r="EW1" s="181"/>
      <c r="EX1" s="181"/>
      <c r="EY1" s="181"/>
      <c r="EZ1" s="181"/>
      <c r="FA1" s="181"/>
      <c r="FB1" s="181"/>
      <c r="FC1" s="181"/>
      <c r="FD1" s="181"/>
      <c r="FE1" s="181"/>
      <c r="FF1" s="181"/>
      <c r="FG1" s="181"/>
      <c r="FH1" s="181"/>
      <c r="FI1" s="181"/>
      <c r="FJ1" s="181"/>
      <c r="FK1" s="181"/>
      <c r="FL1" s="181"/>
      <c r="FM1" s="181"/>
      <c r="FN1" s="181"/>
      <c r="FO1" s="181"/>
      <c r="FP1" s="181"/>
      <c r="FQ1" s="181"/>
      <c r="FR1" s="181"/>
      <c r="FS1" s="181"/>
      <c r="FT1" s="181"/>
      <c r="FU1" s="181"/>
      <c r="FV1" s="181"/>
      <c r="FW1" s="181"/>
      <c r="FX1" s="181"/>
      <c r="FY1" s="181"/>
      <c r="FZ1" s="181"/>
      <c r="GA1" s="181"/>
      <c r="GB1" s="181"/>
      <c r="GC1" s="181"/>
      <c r="GD1" s="181"/>
      <c r="GE1" s="181"/>
      <c r="GF1" s="181"/>
      <c r="GG1" s="181"/>
      <c r="GH1" s="181"/>
      <c r="GI1" s="181"/>
      <c r="GJ1" s="181"/>
      <c r="GK1" s="181"/>
      <c r="GL1" s="181"/>
      <c r="GM1" s="181"/>
      <c r="GN1" s="181"/>
      <c r="GO1" s="181"/>
      <c r="GP1" s="181"/>
      <c r="GQ1" s="181"/>
      <c r="GR1" s="181"/>
      <c r="GS1" s="181"/>
      <c r="GT1" s="181"/>
      <c r="GU1" s="181"/>
      <c r="GV1" s="181"/>
      <c r="GW1" s="181"/>
      <c r="GX1" s="181"/>
      <c r="GY1" s="181"/>
      <c r="GZ1" s="181"/>
      <c r="HA1" s="181"/>
      <c r="HB1" s="181"/>
      <c r="HC1" s="181"/>
      <c r="HD1" s="181"/>
      <c r="HE1" s="181"/>
      <c r="HF1" s="181"/>
      <c r="HG1" s="181"/>
      <c r="HH1" s="181"/>
      <c r="HI1" s="181"/>
      <c r="HJ1" s="181"/>
      <c r="HK1" s="181"/>
      <c r="HL1" s="181"/>
      <c r="HM1" s="181"/>
      <c r="HN1" s="181"/>
      <c r="HO1" s="181"/>
      <c r="HP1" s="181"/>
      <c r="HQ1" s="181"/>
      <c r="HR1" s="181"/>
      <c r="HS1" s="181"/>
      <c r="HT1" s="181"/>
      <c r="HU1" s="181"/>
      <c r="HV1" s="181"/>
      <c r="HW1" s="181"/>
      <c r="HX1" s="181"/>
      <c r="HY1" s="181"/>
      <c r="HZ1" s="181"/>
      <c r="IA1" s="181"/>
      <c r="IB1" s="181"/>
      <c r="IC1" s="181"/>
      <c r="ID1" s="181"/>
      <c r="IE1" s="181"/>
      <c r="IF1" s="181"/>
      <c r="IG1" s="181"/>
      <c r="IH1" s="181"/>
      <c r="II1" s="181"/>
      <c r="IJ1" s="181"/>
      <c r="IK1" s="181"/>
      <c r="IL1" s="181"/>
      <c r="IM1" s="181"/>
      <c r="IN1" s="181"/>
      <c r="IO1" s="181"/>
      <c r="IP1" s="181"/>
      <c r="IQ1" s="181"/>
      <c r="IR1" s="181"/>
      <c r="IS1" s="181"/>
      <c r="IT1" s="181"/>
      <c r="IU1" s="181"/>
      <c r="IV1" s="181"/>
      <c r="IW1" s="181"/>
      <c r="IX1" s="181"/>
      <c r="IY1" s="181"/>
      <c r="IZ1" s="181"/>
      <c r="JA1" s="181"/>
      <c r="JB1" s="181"/>
      <c r="JC1" s="181"/>
    </row>
    <row r="2" spans="1:266" ht="15.75" thickTop="1">
      <c r="A2" s="23"/>
      <c r="B2" s="182"/>
      <c r="C2" s="183"/>
      <c r="D2" s="103" t="s">
        <v>4</v>
      </c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 t="s">
        <v>39</v>
      </c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3"/>
      <c r="BP2" s="103"/>
      <c r="BQ2" s="103"/>
      <c r="BR2" s="103"/>
      <c r="BS2" s="103"/>
      <c r="BT2" s="103"/>
      <c r="BU2" s="103"/>
      <c r="BV2" s="103"/>
      <c r="BW2" s="103"/>
      <c r="BX2" s="103"/>
      <c r="BY2" s="103"/>
      <c r="BZ2" s="103"/>
      <c r="CA2" s="103"/>
      <c r="CB2" s="103"/>
      <c r="CC2" s="103"/>
      <c r="CD2" s="103"/>
      <c r="CE2" s="103"/>
      <c r="CF2" s="103"/>
      <c r="CG2" s="103"/>
      <c r="CH2" s="103"/>
      <c r="CI2" s="103"/>
      <c r="CJ2" s="103"/>
      <c r="CK2" s="103"/>
      <c r="CL2" s="103"/>
      <c r="CM2" s="103"/>
      <c r="CN2" s="103"/>
      <c r="CO2" s="103"/>
      <c r="CP2" s="103"/>
      <c r="CQ2" s="103"/>
      <c r="CR2" s="103"/>
      <c r="CS2" s="103"/>
      <c r="CT2" s="103"/>
      <c r="CU2" s="103"/>
      <c r="CV2" s="103"/>
      <c r="CW2" s="103"/>
      <c r="CX2" s="103"/>
      <c r="CY2" s="103"/>
      <c r="CZ2" s="103"/>
      <c r="DA2" s="103"/>
      <c r="DB2" s="103"/>
      <c r="DC2" s="103"/>
      <c r="DD2" s="103" t="s">
        <v>40</v>
      </c>
      <c r="DE2" s="103"/>
      <c r="DF2" s="103"/>
      <c r="DG2" s="103"/>
      <c r="DH2" s="103"/>
      <c r="DI2" s="103"/>
      <c r="DJ2" s="103"/>
      <c r="DK2" s="103"/>
      <c r="DL2" s="103"/>
      <c r="DM2" s="103"/>
      <c r="DN2" s="103"/>
      <c r="DO2" s="103"/>
      <c r="DP2" s="103"/>
      <c r="DQ2" s="103"/>
      <c r="DR2" s="103"/>
      <c r="DS2" s="103"/>
      <c r="DT2" s="103"/>
      <c r="DU2" s="103"/>
      <c r="DV2" s="103"/>
      <c r="DW2" s="103"/>
      <c r="DX2" s="103"/>
      <c r="DY2" s="103"/>
      <c r="DZ2" s="103"/>
      <c r="EA2" s="103"/>
      <c r="EB2" s="103"/>
      <c r="EC2" s="103"/>
      <c r="ED2" s="103"/>
      <c r="EE2" s="103"/>
      <c r="EF2" s="103"/>
      <c r="EG2" s="103"/>
      <c r="EH2" s="103"/>
      <c r="EI2" s="103"/>
      <c r="EJ2" s="103"/>
      <c r="EK2" s="103"/>
      <c r="EL2" s="103"/>
      <c r="EM2" s="103"/>
      <c r="EN2" s="103"/>
      <c r="EO2" s="103"/>
      <c r="EP2" s="103"/>
      <c r="EQ2" s="103"/>
      <c r="ER2" s="103"/>
      <c r="ES2" s="103"/>
      <c r="ET2" s="103"/>
      <c r="EU2" s="103"/>
      <c r="EV2" s="103"/>
      <c r="EW2" s="103"/>
      <c r="EX2" s="103"/>
      <c r="EY2" s="103"/>
      <c r="EZ2" s="103"/>
      <c r="FA2" s="103"/>
      <c r="FB2" s="103"/>
      <c r="FC2" s="103"/>
      <c r="FD2" s="103" t="s">
        <v>41</v>
      </c>
      <c r="FE2" s="103"/>
      <c r="FF2" s="103"/>
      <c r="FG2" s="103"/>
      <c r="FH2" s="103"/>
      <c r="FI2" s="103"/>
      <c r="FJ2" s="103"/>
      <c r="FK2" s="103"/>
      <c r="FL2" s="103"/>
      <c r="FM2" s="103"/>
      <c r="FN2" s="103"/>
      <c r="FO2" s="103"/>
      <c r="FP2" s="103"/>
      <c r="FQ2" s="103"/>
      <c r="FR2" s="103"/>
      <c r="FS2" s="103"/>
      <c r="FT2" s="103"/>
      <c r="FU2" s="103"/>
      <c r="FV2" s="103"/>
      <c r="FW2" s="103"/>
      <c r="FX2" s="103"/>
      <c r="FY2" s="103"/>
      <c r="FZ2" s="103"/>
      <c r="GA2" s="103"/>
      <c r="GB2" s="103"/>
      <c r="GC2" s="103"/>
      <c r="GD2" s="103"/>
      <c r="GE2" s="103"/>
      <c r="GF2" s="103"/>
      <c r="GG2" s="103"/>
      <c r="GH2" s="103"/>
      <c r="GI2" s="103"/>
      <c r="GJ2" s="103"/>
      <c r="GK2" s="103"/>
      <c r="GL2" s="103"/>
      <c r="GM2" s="103"/>
      <c r="GN2" s="103"/>
      <c r="GO2" s="103"/>
      <c r="GP2" s="103"/>
      <c r="GQ2" s="103"/>
      <c r="GR2" s="103"/>
      <c r="GS2" s="103"/>
      <c r="GT2" s="103"/>
      <c r="GU2" s="103"/>
      <c r="GV2" s="103"/>
      <c r="GW2" s="103"/>
      <c r="GX2" s="103"/>
      <c r="GY2" s="103"/>
      <c r="GZ2" s="103"/>
      <c r="HA2" s="103"/>
      <c r="HB2" s="103"/>
      <c r="HC2" s="103"/>
      <c r="HD2" s="103" t="s">
        <v>65</v>
      </c>
      <c r="HE2" s="103"/>
      <c r="HF2" s="103"/>
      <c r="HG2" s="103"/>
      <c r="HH2" s="103"/>
      <c r="HI2" s="103"/>
      <c r="HJ2" s="103"/>
      <c r="HK2" s="103"/>
      <c r="HL2" s="103"/>
      <c r="HM2" s="103"/>
      <c r="HN2" s="103"/>
      <c r="HO2" s="103"/>
      <c r="HP2" s="103"/>
      <c r="HQ2" s="103"/>
      <c r="HR2" s="103"/>
      <c r="HS2" s="103"/>
      <c r="HT2" s="103"/>
      <c r="HU2" s="103"/>
      <c r="HV2" s="103"/>
      <c r="HW2" s="103"/>
      <c r="HX2" s="103"/>
      <c r="HY2" s="103"/>
      <c r="HZ2" s="103"/>
      <c r="IA2" s="103"/>
      <c r="IB2" s="103"/>
      <c r="IC2" s="103"/>
      <c r="ID2" s="103"/>
      <c r="IE2" s="103"/>
      <c r="IF2" s="103"/>
      <c r="IG2" s="103"/>
      <c r="IH2" s="103"/>
      <c r="II2" s="103"/>
      <c r="IJ2" s="103"/>
      <c r="IK2" s="103"/>
      <c r="IL2" s="103"/>
      <c r="IM2" s="103"/>
      <c r="IN2" s="103"/>
      <c r="IO2" s="103"/>
      <c r="IP2" s="103"/>
      <c r="IQ2" s="103"/>
      <c r="IR2" s="103"/>
      <c r="IS2" s="103"/>
      <c r="IT2" s="103"/>
      <c r="IU2" s="103"/>
      <c r="IV2" s="103"/>
      <c r="IW2" s="103"/>
      <c r="IX2" s="103"/>
      <c r="IY2" s="103"/>
      <c r="IZ2" s="103"/>
      <c r="JA2" s="103"/>
      <c r="JB2" s="103"/>
      <c r="JC2" s="104"/>
    </row>
    <row r="3" spans="1:266" ht="36.6" customHeight="1">
      <c r="A3" s="23"/>
      <c r="B3" s="188" t="s">
        <v>83</v>
      </c>
      <c r="C3" s="24" t="s">
        <v>81</v>
      </c>
      <c r="D3" s="112">
        <v>1</v>
      </c>
      <c r="E3" s="112">
        <v>2</v>
      </c>
      <c r="F3" s="112">
        <v>3</v>
      </c>
      <c r="G3" s="112">
        <v>4</v>
      </c>
      <c r="H3" s="112">
        <v>5</v>
      </c>
      <c r="I3" s="112">
        <v>6</v>
      </c>
      <c r="J3" s="112">
        <v>7</v>
      </c>
      <c r="K3" s="112">
        <v>8</v>
      </c>
      <c r="L3" s="112">
        <v>9</v>
      </c>
      <c r="M3" s="112">
        <v>10</v>
      </c>
      <c r="N3" s="112">
        <v>11</v>
      </c>
      <c r="O3" s="112">
        <v>12</v>
      </c>
      <c r="P3" s="112">
        <v>13</v>
      </c>
      <c r="Q3" s="112">
        <v>14</v>
      </c>
      <c r="R3" s="112">
        <v>15</v>
      </c>
      <c r="S3" s="112">
        <v>16</v>
      </c>
      <c r="T3" s="112">
        <v>17</v>
      </c>
      <c r="U3" s="112">
        <v>18</v>
      </c>
      <c r="V3" s="112">
        <v>19</v>
      </c>
      <c r="W3" s="112">
        <v>20</v>
      </c>
      <c r="X3" s="112">
        <v>21</v>
      </c>
      <c r="Y3" s="112">
        <v>22</v>
      </c>
      <c r="Z3" s="112">
        <v>23</v>
      </c>
      <c r="AA3" s="112">
        <v>24</v>
      </c>
      <c r="AB3" s="112">
        <v>25</v>
      </c>
      <c r="AC3" s="112">
        <v>26</v>
      </c>
      <c r="AD3" s="112">
        <v>27</v>
      </c>
      <c r="AE3" s="112">
        <v>28</v>
      </c>
      <c r="AF3" s="112">
        <v>29</v>
      </c>
      <c r="AG3" s="112">
        <v>30</v>
      </c>
      <c r="AH3" s="112">
        <v>31</v>
      </c>
      <c r="AI3" s="112">
        <v>32</v>
      </c>
      <c r="AJ3" s="112">
        <v>33</v>
      </c>
      <c r="AK3" s="112">
        <v>34</v>
      </c>
      <c r="AL3" s="112">
        <v>35</v>
      </c>
      <c r="AM3" s="112">
        <v>36</v>
      </c>
      <c r="AN3" s="112">
        <v>37</v>
      </c>
      <c r="AO3" s="112">
        <v>38</v>
      </c>
      <c r="AP3" s="112">
        <v>39</v>
      </c>
      <c r="AQ3" s="112">
        <v>40</v>
      </c>
      <c r="AR3" s="112">
        <v>41</v>
      </c>
      <c r="AS3" s="112">
        <v>42</v>
      </c>
      <c r="AT3" s="112">
        <v>43</v>
      </c>
      <c r="AU3" s="112">
        <v>44</v>
      </c>
      <c r="AV3" s="112">
        <v>45</v>
      </c>
      <c r="AW3" s="112">
        <v>46</v>
      </c>
      <c r="AX3" s="112">
        <v>47</v>
      </c>
      <c r="AY3" s="112">
        <v>48</v>
      </c>
      <c r="AZ3" s="112">
        <v>49</v>
      </c>
      <c r="BA3" s="112">
        <v>50</v>
      </c>
      <c r="BB3" s="112">
        <v>51</v>
      </c>
      <c r="BC3" s="112">
        <v>52</v>
      </c>
      <c r="BD3" s="112">
        <v>53</v>
      </c>
      <c r="BE3" s="112">
        <v>54</v>
      </c>
      <c r="BF3" s="112">
        <v>55</v>
      </c>
      <c r="BG3" s="112">
        <v>56</v>
      </c>
      <c r="BH3" s="112">
        <v>57</v>
      </c>
      <c r="BI3" s="112">
        <v>58</v>
      </c>
      <c r="BJ3" s="112">
        <v>59</v>
      </c>
      <c r="BK3" s="112">
        <v>60</v>
      </c>
      <c r="BL3" s="112">
        <v>61</v>
      </c>
      <c r="BM3" s="112">
        <v>62</v>
      </c>
      <c r="BN3" s="112">
        <v>63</v>
      </c>
      <c r="BO3" s="112">
        <v>64</v>
      </c>
      <c r="BP3" s="112">
        <v>65</v>
      </c>
      <c r="BQ3" s="112">
        <v>66</v>
      </c>
      <c r="BR3" s="112">
        <v>67</v>
      </c>
      <c r="BS3" s="112">
        <v>68</v>
      </c>
      <c r="BT3" s="112">
        <v>69</v>
      </c>
      <c r="BU3" s="112">
        <v>70</v>
      </c>
      <c r="BV3" s="112">
        <v>71</v>
      </c>
      <c r="BW3" s="112">
        <v>72</v>
      </c>
      <c r="BX3" s="112">
        <v>73</v>
      </c>
      <c r="BY3" s="112">
        <v>74</v>
      </c>
      <c r="BZ3" s="112">
        <v>75</v>
      </c>
      <c r="CA3" s="112">
        <v>76</v>
      </c>
      <c r="CB3" s="112">
        <v>77</v>
      </c>
      <c r="CC3" s="112">
        <v>78</v>
      </c>
      <c r="CD3" s="112">
        <v>79</v>
      </c>
      <c r="CE3" s="112">
        <v>80</v>
      </c>
      <c r="CF3" s="112">
        <v>81</v>
      </c>
      <c r="CG3" s="112">
        <v>82</v>
      </c>
      <c r="CH3" s="112">
        <v>83</v>
      </c>
      <c r="CI3" s="112">
        <v>84</v>
      </c>
      <c r="CJ3" s="112">
        <v>85</v>
      </c>
      <c r="CK3" s="112">
        <v>86</v>
      </c>
      <c r="CL3" s="112">
        <v>87</v>
      </c>
      <c r="CM3" s="112">
        <v>88</v>
      </c>
      <c r="CN3" s="112">
        <v>89</v>
      </c>
      <c r="CO3" s="112">
        <v>90</v>
      </c>
      <c r="CP3" s="112">
        <v>91</v>
      </c>
      <c r="CQ3" s="112">
        <v>92</v>
      </c>
      <c r="CR3" s="112">
        <v>93</v>
      </c>
      <c r="CS3" s="112">
        <v>94</v>
      </c>
      <c r="CT3" s="112">
        <v>95</v>
      </c>
      <c r="CU3" s="112">
        <v>96</v>
      </c>
      <c r="CV3" s="112">
        <v>97</v>
      </c>
      <c r="CW3" s="112">
        <v>98</v>
      </c>
      <c r="CX3" s="112">
        <v>99</v>
      </c>
      <c r="CY3" s="112">
        <v>100</v>
      </c>
      <c r="CZ3" s="112">
        <v>101</v>
      </c>
      <c r="DA3" s="112">
        <v>102</v>
      </c>
      <c r="DB3" s="112">
        <v>103</v>
      </c>
      <c r="DC3" s="112">
        <v>104</v>
      </c>
      <c r="DD3" s="112">
        <v>105</v>
      </c>
      <c r="DE3" s="112">
        <v>106</v>
      </c>
      <c r="DF3" s="112">
        <v>107</v>
      </c>
      <c r="DG3" s="112">
        <v>108</v>
      </c>
      <c r="DH3" s="112">
        <v>109</v>
      </c>
      <c r="DI3" s="112">
        <v>110</v>
      </c>
      <c r="DJ3" s="112">
        <v>111</v>
      </c>
      <c r="DK3" s="112">
        <v>112</v>
      </c>
      <c r="DL3" s="112">
        <v>113</v>
      </c>
      <c r="DM3" s="112">
        <v>114</v>
      </c>
      <c r="DN3" s="112">
        <v>115</v>
      </c>
      <c r="DO3" s="112">
        <v>116</v>
      </c>
      <c r="DP3" s="112">
        <v>117</v>
      </c>
      <c r="DQ3" s="112">
        <v>118</v>
      </c>
      <c r="DR3" s="112">
        <v>119</v>
      </c>
      <c r="DS3" s="112">
        <v>120</v>
      </c>
      <c r="DT3" s="112">
        <v>121</v>
      </c>
      <c r="DU3" s="112">
        <v>122</v>
      </c>
      <c r="DV3" s="112">
        <v>123</v>
      </c>
      <c r="DW3" s="112">
        <v>124</v>
      </c>
      <c r="DX3" s="112">
        <v>125</v>
      </c>
      <c r="DY3" s="112">
        <v>126</v>
      </c>
      <c r="DZ3" s="112">
        <v>127</v>
      </c>
      <c r="EA3" s="112">
        <v>128</v>
      </c>
      <c r="EB3" s="112">
        <v>129</v>
      </c>
      <c r="EC3" s="112">
        <v>130</v>
      </c>
      <c r="ED3" s="112">
        <v>131</v>
      </c>
      <c r="EE3" s="112">
        <v>132</v>
      </c>
      <c r="EF3" s="112">
        <v>133</v>
      </c>
      <c r="EG3" s="112">
        <v>134</v>
      </c>
      <c r="EH3" s="112">
        <v>135</v>
      </c>
      <c r="EI3" s="112">
        <v>136</v>
      </c>
      <c r="EJ3" s="112">
        <v>137</v>
      </c>
      <c r="EK3" s="112">
        <v>138</v>
      </c>
      <c r="EL3" s="112">
        <v>139</v>
      </c>
      <c r="EM3" s="112">
        <v>140</v>
      </c>
      <c r="EN3" s="112">
        <v>141</v>
      </c>
      <c r="EO3" s="112">
        <v>142</v>
      </c>
      <c r="EP3" s="112">
        <v>143</v>
      </c>
      <c r="EQ3" s="112">
        <v>144</v>
      </c>
      <c r="ER3" s="112">
        <v>145</v>
      </c>
      <c r="ES3" s="112">
        <v>146</v>
      </c>
      <c r="ET3" s="112">
        <v>147</v>
      </c>
      <c r="EU3" s="112">
        <v>148</v>
      </c>
      <c r="EV3" s="112">
        <v>149</v>
      </c>
      <c r="EW3" s="112">
        <v>150</v>
      </c>
      <c r="EX3" s="112">
        <v>151</v>
      </c>
      <c r="EY3" s="112">
        <v>152</v>
      </c>
      <c r="EZ3" s="112">
        <v>153</v>
      </c>
      <c r="FA3" s="112">
        <v>154</v>
      </c>
      <c r="FB3" s="112">
        <v>155</v>
      </c>
      <c r="FC3" s="112">
        <v>156</v>
      </c>
      <c r="FD3" s="112">
        <v>157</v>
      </c>
      <c r="FE3" s="112">
        <v>158</v>
      </c>
      <c r="FF3" s="112">
        <v>159</v>
      </c>
      <c r="FG3" s="112">
        <v>160</v>
      </c>
      <c r="FH3" s="112">
        <v>161</v>
      </c>
      <c r="FI3" s="112">
        <v>162</v>
      </c>
      <c r="FJ3" s="112">
        <v>163</v>
      </c>
      <c r="FK3" s="112">
        <v>164</v>
      </c>
      <c r="FL3" s="112">
        <v>165</v>
      </c>
      <c r="FM3" s="112">
        <v>166</v>
      </c>
      <c r="FN3" s="112">
        <v>167</v>
      </c>
      <c r="FO3" s="112">
        <v>168</v>
      </c>
      <c r="FP3" s="112">
        <v>169</v>
      </c>
      <c r="FQ3" s="112">
        <v>170</v>
      </c>
      <c r="FR3" s="112">
        <v>171</v>
      </c>
      <c r="FS3" s="112">
        <v>172</v>
      </c>
      <c r="FT3" s="112">
        <v>173</v>
      </c>
      <c r="FU3" s="112">
        <v>174</v>
      </c>
      <c r="FV3" s="112">
        <v>175</v>
      </c>
      <c r="FW3" s="112">
        <v>176</v>
      </c>
      <c r="FX3" s="112">
        <v>177</v>
      </c>
      <c r="FY3" s="112">
        <v>178</v>
      </c>
      <c r="FZ3" s="112">
        <v>179</v>
      </c>
      <c r="GA3" s="112">
        <v>180</v>
      </c>
      <c r="GB3" s="112">
        <v>181</v>
      </c>
      <c r="GC3" s="112">
        <v>182</v>
      </c>
      <c r="GD3" s="112">
        <v>183</v>
      </c>
      <c r="GE3" s="112">
        <v>184</v>
      </c>
      <c r="GF3" s="112">
        <v>185</v>
      </c>
      <c r="GG3" s="112">
        <v>186</v>
      </c>
      <c r="GH3" s="112">
        <v>187</v>
      </c>
      <c r="GI3" s="112">
        <v>188</v>
      </c>
      <c r="GJ3" s="112">
        <v>189</v>
      </c>
      <c r="GK3" s="112">
        <v>190</v>
      </c>
      <c r="GL3" s="112">
        <v>191</v>
      </c>
      <c r="GM3" s="112">
        <v>192</v>
      </c>
      <c r="GN3" s="112">
        <v>193</v>
      </c>
      <c r="GO3" s="112">
        <v>194</v>
      </c>
      <c r="GP3" s="112">
        <v>195</v>
      </c>
      <c r="GQ3" s="112">
        <v>196</v>
      </c>
      <c r="GR3" s="112">
        <v>197</v>
      </c>
      <c r="GS3" s="112">
        <v>198</v>
      </c>
      <c r="GT3" s="112">
        <v>199</v>
      </c>
      <c r="GU3" s="112">
        <v>200</v>
      </c>
      <c r="GV3" s="112">
        <v>201</v>
      </c>
      <c r="GW3" s="112">
        <v>202</v>
      </c>
      <c r="GX3" s="112">
        <v>203</v>
      </c>
      <c r="GY3" s="112">
        <v>204</v>
      </c>
      <c r="GZ3" s="112">
        <v>205</v>
      </c>
      <c r="HA3" s="112">
        <v>206</v>
      </c>
      <c r="HB3" s="112">
        <v>207</v>
      </c>
      <c r="HC3" s="112">
        <v>208</v>
      </c>
      <c r="HD3" s="112">
        <v>209</v>
      </c>
      <c r="HE3" s="112">
        <v>210</v>
      </c>
      <c r="HF3" s="112">
        <v>211</v>
      </c>
      <c r="HG3" s="112">
        <v>212</v>
      </c>
      <c r="HH3" s="112">
        <v>213</v>
      </c>
      <c r="HI3" s="112">
        <v>214</v>
      </c>
      <c r="HJ3" s="112">
        <v>215</v>
      </c>
      <c r="HK3" s="112">
        <v>216</v>
      </c>
      <c r="HL3" s="112">
        <v>217</v>
      </c>
      <c r="HM3" s="112">
        <v>218</v>
      </c>
      <c r="HN3" s="112">
        <v>219</v>
      </c>
      <c r="HO3" s="112">
        <v>220</v>
      </c>
      <c r="HP3" s="112">
        <v>221</v>
      </c>
      <c r="HQ3" s="112">
        <v>222</v>
      </c>
      <c r="HR3" s="112">
        <v>223</v>
      </c>
      <c r="HS3" s="112">
        <v>224</v>
      </c>
      <c r="HT3" s="190">
        <v>225</v>
      </c>
      <c r="HU3" s="112">
        <v>226</v>
      </c>
      <c r="HV3" s="192">
        <v>227</v>
      </c>
      <c r="HW3" s="112">
        <v>228</v>
      </c>
      <c r="HX3" s="112">
        <v>229</v>
      </c>
      <c r="HY3" s="194">
        <v>230</v>
      </c>
      <c r="HZ3" s="112">
        <v>231</v>
      </c>
      <c r="IA3" s="112">
        <v>232</v>
      </c>
      <c r="IB3" s="112">
        <v>233</v>
      </c>
      <c r="IC3" s="112">
        <v>234</v>
      </c>
      <c r="ID3" s="112">
        <v>235</v>
      </c>
      <c r="IE3" s="112">
        <v>236</v>
      </c>
      <c r="IF3" s="112">
        <v>237</v>
      </c>
      <c r="IG3" s="112">
        <v>238</v>
      </c>
      <c r="IH3" s="112">
        <v>239</v>
      </c>
      <c r="II3" s="112">
        <v>240</v>
      </c>
      <c r="IJ3" s="112">
        <v>241</v>
      </c>
      <c r="IK3" s="112">
        <v>242</v>
      </c>
      <c r="IL3" s="112">
        <v>243</v>
      </c>
      <c r="IM3" s="112">
        <v>244</v>
      </c>
      <c r="IN3" s="112">
        <v>245</v>
      </c>
      <c r="IO3" s="112">
        <v>246</v>
      </c>
      <c r="IP3" s="112">
        <v>247</v>
      </c>
      <c r="IQ3" s="112">
        <v>248</v>
      </c>
      <c r="IR3" s="112">
        <v>249</v>
      </c>
      <c r="IS3" s="112">
        <v>250</v>
      </c>
      <c r="IT3" s="112">
        <v>251</v>
      </c>
      <c r="IU3" s="112">
        <v>252</v>
      </c>
      <c r="IV3" s="184">
        <v>253</v>
      </c>
      <c r="IW3" s="112">
        <v>254</v>
      </c>
      <c r="IX3" s="112">
        <v>255</v>
      </c>
      <c r="IY3" s="112">
        <v>256</v>
      </c>
      <c r="IZ3" s="112">
        <v>257</v>
      </c>
      <c r="JA3" s="112">
        <v>258</v>
      </c>
      <c r="JB3" s="112">
        <v>259</v>
      </c>
      <c r="JC3" s="186">
        <v>260</v>
      </c>
      <c r="JE3" s="36"/>
      <c r="JF3" s="36"/>
    </row>
    <row r="4" spans="1:266" ht="44.25" customHeight="1" thickBot="1">
      <c r="A4" s="23"/>
      <c r="B4" s="189"/>
      <c r="C4" s="25" t="s">
        <v>82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3"/>
      <c r="DA4" s="113"/>
      <c r="DB4" s="113"/>
      <c r="DC4" s="113"/>
      <c r="DD4" s="113"/>
      <c r="DE4" s="113"/>
      <c r="DF4" s="113"/>
      <c r="DG4" s="113"/>
      <c r="DH4" s="113"/>
      <c r="DI4" s="113"/>
      <c r="DJ4" s="113"/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113"/>
      <c r="DY4" s="113"/>
      <c r="DZ4" s="113"/>
      <c r="EA4" s="113"/>
      <c r="EB4" s="113"/>
      <c r="EC4" s="113"/>
      <c r="ED4" s="113"/>
      <c r="EE4" s="113"/>
      <c r="EF4" s="113"/>
      <c r="EG4" s="113"/>
      <c r="EH4" s="113"/>
      <c r="EI4" s="113"/>
      <c r="EJ4" s="113"/>
      <c r="EK4" s="113"/>
      <c r="EL4" s="113"/>
      <c r="EM4" s="113"/>
      <c r="EN4" s="113"/>
      <c r="EO4" s="113"/>
      <c r="EP4" s="113"/>
      <c r="EQ4" s="113"/>
      <c r="ER4" s="113"/>
      <c r="ES4" s="113"/>
      <c r="ET4" s="113"/>
      <c r="EU4" s="113"/>
      <c r="EV4" s="113"/>
      <c r="EW4" s="113"/>
      <c r="EX4" s="113"/>
      <c r="EY4" s="113"/>
      <c r="EZ4" s="113"/>
      <c r="FA4" s="113"/>
      <c r="FB4" s="113"/>
      <c r="FC4" s="113"/>
      <c r="FD4" s="113"/>
      <c r="FE4" s="113"/>
      <c r="FF4" s="113"/>
      <c r="FG4" s="113"/>
      <c r="FH4" s="113"/>
      <c r="FI4" s="113"/>
      <c r="FJ4" s="113"/>
      <c r="FK4" s="113"/>
      <c r="FL4" s="113"/>
      <c r="FM4" s="113"/>
      <c r="FN4" s="113"/>
      <c r="FO4" s="113"/>
      <c r="FP4" s="113"/>
      <c r="FQ4" s="113"/>
      <c r="FR4" s="113"/>
      <c r="FS4" s="113"/>
      <c r="FT4" s="113"/>
      <c r="FU4" s="113"/>
      <c r="FV4" s="113"/>
      <c r="FW4" s="113"/>
      <c r="FX4" s="113"/>
      <c r="FY4" s="113"/>
      <c r="FZ4" s="113"/>
      <c r="GA4" s="113"/>
      <c r="GB4" s="113"/>
      <c r="GC4" s="113"/>
      <c r="GD4" s="113"/>
      <c r="GE4" s="113"/>
      <c r="GF4" s="113"/>
      <c r="GG4" s="113"/>
      <c r="GH4" s="113"/>
      <c r="GI4" s="113"/>
      <c r="GJ4" s="113"/>
      <c r="GK4" s="113"/>
      <c r="GL4" s="113"/>
      <c r="GM4" s="113"/>
      <c r="GN4" s="113"/>
      <c r="GO4" s="113"/>
      <c r="GP4" s="113"/>
      <c r="GQ4" s="113"/>
      <c r="GR4" s="113"/>
      <c r="GS4" s="113"/>
      <c r="GT4" s="113"/>
      <c r="GU4" s="113"/>
      <c r="GV4" s="113"/>
      <c r="GW4" s="113"/>
      <c r="GX4" s="113"/>
      <c r="GY4" s="113"/>
      <c r="GZ4" s="113"/>
      <c r="HA4" s="113"/>
      <c r="HB4" s="113"/>
      <c r="HC4" s="113"/>
      <c r="HD4" s="113"/>
      <c r="HE4" s="113"/>
      <c r="HF4" s="113"/>
      <c r="HG4" s="113"/>
      <c r="HH4" s="113"/>
      <c r="HI4" s="113"/>
      <c r="HJ4" s="113"/>
      <c r="HK4" s="113"/>
      <c r="HL4" s="113"/>
      <c r="HM4" s="113"/>
      <c r="HN4" s="113"/>
      <c r="HO4" s="113"/>
      <c r="HP4" s="113"/>
      <c r="HQ4" s="113"/>
      <c r="HR4" s="113"/>
      <c r="HS4" s="113"/>
      <c r="HT4" s="191"/>
      <c r="HU4" s="113"/>
      <c r="HV4" s="193"/>
      <c r="HW4" s="113"/>
      <c r="HX4" s="113"/>
      <c r="HY4" s="195"/>
      <c r="HZ4" s="113"/>
      <c r="IA4" s="113"/>
      <c r="IB4" s="113"/>
      <c r="IC4" s="113"/>
      <c r="ID4" s="113"/>
      <c r="IE4" s="113"/>
      <c r="IF4" s="113"/>
      <c r="IG4" s="113"/>
      <c r="IH4" s="113"/>
      <c r="II4" s="113"/>
      <c r="IJ4" s="113"/>
      <c r="IK4" s="113"/>
      <c r="IL4" s="113"/>
      <c r="IM4" s="113"/>
      <c r="IN4" s="113"/>
      <c r="IO4" s="113"/>
      <c r="IP4" s="113"/>
      <c r="IQ4" s="113"/>
      <c r="IR4" s="113"/>
      <c r="IS4" s="113"/>
      <c r="IT4" s="113"/>
      <c r="IU4" s="113"/>
      <c r="IV4" s="185"/>
      <c r="IW4" s="113"/>
      <c r="IX4" s="113"/>
      <c r="IY4" s="113"/>
      <c r="IZ4" s="113"/>
      <c r="JA4" s="113"/>
      <c r="JB4" s="113"/>
      <c r="JC4" s="187"/>
      <c r="JE4" s="36"/>
    </row>
    <row r="5" spans="1:266" ht="15" customHeight="1" thickTop="1">
      <c r="A5" s="121" t="s">
        <v>0</v>
      </c>
      <c r="B5" s="13">
        <v>5</v>
      </c>
      <c r="C5" s="27" t="s">
        <v>43</v>
      </c>
      <c r="D5" s="40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3"/>
      <c r="BC5" s="32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2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2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2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59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15"/>
      <c r="IW5" s="3"/>
      <c r="IX5" s="3"/>
      <c r="IY5" s="3"/>
      <c r="IZ5" s="3"/>
      <c r="JA5" s="3"/>
      <c r="JB5" s="3"/>
      <c r="JC5" s="32"/>
    </row>
    <row r="6" spans="1:266">
      <c r="A6" s="122"/>
      <c r="B6" s="12">
        <v>10</v>
      </c>
      <c r="C6" s="28" t="s">
        <v>48</v>
      </c>
      <c r="D6" s="4"/>
      <c r="E6" s="117"/>
      <c r="F6" s="117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3"/>
      <c r="BC6" s="32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2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2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2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V6" s="57"/>
      <c r="HW6" s="57"/>
      <c r="HX6" s="57"/>
      <c r="HY6" s="63"/>
      <c r="HZ6" s="57"/>
      <c r="IA6" s="57"/>
      <c r="IB6" s="57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15"/>
      <c r="IW6" s="3"/>
      <c r="IX6" s="3"/>
      <c r="IY6" s="3"/>
      <c r="IZ6" s="3"/>
      <c r="JA6" s="3"/>
      <c r="JB6" s="3"/>
      <c r="JC6" s="32"/>
    </row>
    <row r="7" spans="1:266">
      <c r="A7" s="122"/>
      <c r="B7" s="13">
        <v>30</v>
      </c>
      <c r="C7" s="28" t="s">
        <v>49</v>
      </c>
      <c r="D7" s="4"/>
      <c r="E7" s="4"/>
      <c r="G7" s="118"/>
      <c r="H7" s="118"/>
      <c r="I7" s="118"/>
      <c r="J7" s="118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3"/>
      <c r="BC7" s="32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2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2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2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V7" s="3"/>
      <c r="HW7" s="3"/>
      <c r="HX7" s="3"/>
      <c r="HY7" s="59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15"/>
      <c r="IW7" s="3"/>
      <c r="IX7" s="3"/>
      <c r="IY7" s="3"/>
      <c r="IZ7" s="3"/>
      <c r="JA7" s="3"/>
      <c r="JB7" s="3"/>
      <c r="JC7" s="32"/>
    </row>
    <row r="8" spans="1:266">
      <c r="A8" s="122"/>
      <c r="B8" s="12">
        <v>30</v>
      </c>
      <c r="C8" s="28" t="s">
        <v>50</v>
      </c>
      <c r="D8" s="4"/>
      <c r="E8" s="4"/>
      <c r="F8" s="4"/>
      <c r="G8" s="4"/>
      <c r="H8" s="4"/>
      <c r="I8" s="4"/>
      <c r="K8" s="117"/>
      <c r="L8" s="117"/>
      <c r="M8" s="117"/>
      <c r="N8" s="117"/>
      <c r="O8" s="4"/>
      <c r="P8" s="4"/>
      <c r="Q8" s="4"/>
      <c r="R8" s="4"/>
      <c r="S8" s="4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3"/>
      <c r="BC8" s="32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2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2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2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V8" s="3"/>
      <c r="HW8" s="3"/>
      <c r="HX8" s="3"/>
      <c r="HY8" s="59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15"/>
      <c r="IW8" s="3"/>
      <c r="IX8" s="3"/>
      <c r="IY8" s="3"/>
      <c r="IZ8" s="3"/>
      <c r="JA8" s="3"/>
      <c r="JB8" s="3"/>
      <c r="JC8" s="32"/>
    </row>
    <row r="9" spans="1:266" ht="15" customHeight="1">
      <c r="A9" s="122"/>
      <c r="B9" s="13">
        <v>30</v>
      </c>
      <c r="C9" s="28" t="s">
        <v>51</v>
      </c>
      <c r="D9" s="4"/>
      <c r="E9" s="4"/>
      <c r="F9" s="4"/>
      <c r="G9" s="4"/>
      <c r="H9" s="4"/>
      <c r="I9" s="4"/>
      <c r="J9" s="4"/>
      <c r="K9" s="4"/>
      <c r="L9" s="4"/>
      <c r="M9" s="4"/>
      <c r="O9" s="118"/>
      <c r="P9" s="118"/>
      <c r="Q9" s="118"/>
      <c r="R9" s="118"/>
      <c r="S9" s="4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3"/>
      <c r="BC9" s="32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2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2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2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V9" s="3"/>
      <c r="HW9" s="3"/>
      <c r="HX9" s="3"/>
      <c r="HY9" s="59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15"/>
      <c r="IW9" s="3"/>
      <c r="IX9" s="3"/>
      <c r="IY9" s="3"/>
      <c r="IZ9" s="3"/>
      <c r="JA9" s="3"/>
      <c r="JB9" s="3"/>
      <c r="JC9" s="32"/>
    </row>
    <row r="10" spans="1:266">
      <c r="A10" s="129"/>
      <c r="B10" s="14">
        <v>5</v>
      </c>
      <c r="C10" s="22" t="s">
        <v>16</v>
      </c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S10" s="41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3"/>
      <c r="BC10" s="32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2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2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2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V10" s="3"/>
      <c r="HW10" s="3"/>
      <c r="HX10" s="3"/>
      <c r="HY10" s="59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15"/>
      <c r="IW10" s="3"/>
      <c r="IX10" s="3"/>
      <c r="IY10" s="3"/>
      <c r="IZ10" s="3"/>
      <c r="JA10" s="3"/>
      <c r="JB10" s="3"/>
      <c r="JC10" s="32"/>
    </row>
    <row r="11" spans="1:266">
      <c r="A11" s="42" t="s">
        <v>5</v>
      </c>
      <c r="B11" s="26">
        <f>SUM(B5:B10)</f>
        <v>110</v>
      </c>
      <c r="C11" s="19" t="s">
        <v>17</v>
      </c>
      <c r="D11" s="119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3"/>
      <c r="BC11" s="32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2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2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2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V11" s="3"/>
      <c r="HW11" s="3"/>
      <c r="HX11" s="3"/>
      <c r="HY11" s="59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15"/>
      <c r="IW11" s="3"/>
      <c r="IX11" s="3"/>
      <c r="IY11" s="3"/>
      <c r="IZ11" s="3"/>
      <c r="JA11" s="3"/>
      <c r="JB11" s="3"/>
      <c r="JC11" s="32"/>
    </row>
    <row r="12" spans="1:266" ht="15" customHeight="1">
      <c r="A12" s="122" t="s">
        <v>1</v>
      </c>
      <c r="B12" s="13">
        <v>5</v>
      </c>
      <c r="C12" s="28" t="s">
        <v>43</v>
      </c>
      <c r="D12" s="4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3"/>
      <c r="BC12" s="32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2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2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2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V12" s="3"/>
      <c r="HW12" s="3"/>
      <c r="HX12" s="3"/>
      <c r="HY12" s="59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15"/>
      <c r="IW12" s="3"/>
      <c r="IX12" s="3"/>
      <c r="IY12" s="3"/>
      <c r="IZ12" s="3"/>
      <c r="JA12" s="3"/>
      <c r="JB12" s="3"/>
      <c r="JC12" s="32"/>
    </row>
    <row r="13" spans="1:266">
      <c r="A13" s="122"/>
      <c r="B13" s="12">
        <v>30</v>
      </c>
      <c r="C13" s="28" t="s">
        <v>52</v>
      </c>
      <c r="D13" s="5"/>
      <c r="E13" s="120"/>
      <c r="F13" s="120"/>
      <c r="G13" s="120"/>
      <c r="H13" s="120"/>
      <c r="I13" s="5"/>
      <c r="J13" s="5"/>
      <c r="K13" s="15"/>
      <c r="L13" s="1"/>
      <c r="M13" s="1"/>
      <c r="N13" s="1"/>
      <c r="O13" s="1"/>
      <c r="P13" s="1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3"/>
      <c r="BC13" s="32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2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2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2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V13" s="3"/>
      <c r="HW13" s="3"/>
      <c r="HX13" s="3"/>
      <c r="HY13" s="59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15"/>
      <c r="IW13" s="3"/>
      <c r="IX13" s="3"/>
      <c r="IY13" s="3"/>
      <c r="IZ13" s="3"/>
      <c r="JA13" s="3"/>
      <c r="JB13" s="3"/>
      <c r="JC13" s="32"/>
    </row>
    <row r="14" spans="1:266">
      <c r="A14" s="122"/>
      <c r="B14" s="12">
        <v>30</v>
      </c>
      <c r="C14" s="29" t="s">
        <v>70</v>
      </c>
      <c r="D14" s="8"/>
      <c r="E14" s="9"/>
      <c r="F14" s="120"/>
      <c r="G14" s="120"/>
      <c r="H14" s="120"/>
      <c r="I14" s="120"/>
      <c r="J14" s="5"/>
      <c r="K14" s="1"/>
      <c r="L14" s="1"/>
      <c r="M14" s="1"/>
      <c r="N14" s="1"/>
      <c r="O14" s="1"/>
      <c r="P14" s="1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3"/>
      <c r="BC14" s="32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2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2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2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V14" s="3"/>
      <c r="HW14" s="3"/>
      <c r="HX14" s="3"/>
      <c r="HY14" s="59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15"/>
      <c r="IW14" s="3"/>
      <c r="IX14" s="3"/>
      <c r="IY14" s="3"/>
      <c r="IZ14" s="3"/>
      <c r="JA14" s="3"/>
      <c r="JB14" s="3"/>
      <c r="JC14" s="32"/>
    </row>
    <row r="15" spans="1:266">
      <c r="A15" s="122"/>
      <c r="B15" s="12">
        <v>150</v>
      </c>
      <c r="C15" s="28" t="s">
        <v>101</v>
      </c>
      <c r="D15" s="5"/>
      <c r="E15" s="5"/>
      <c r="F15" s="5"/>
      <c r="G15" s="5"/>
      <c r="H15" s="5"/>
      <c r="I15" s="5"/>
      <c r="J15" s="131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3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3"/>
      <c r="BC15" s="32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2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2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2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V15" s="3"/>
      <c r="HW15" s="3"/>
      <c r="HX15" s="3"/>
      <c r="HY15" s="59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15"/>
      <c r="IW15" s="3"/>
      <c r="IX15" s="3"/>
      <c r="IY15" s="3"/>
      <c r="IZ15" s="3"/>
      <c r="JA15" s="3"/>
      <c r="JB15" s="3"/>
      <c r="JC15" s="32"/>
    </row>
    <row r="16" spans="1:266">
      <c r="A16" s="122"/>
      <c r="B16" s="13">
        <v>30</v>
      </c>
      <c r="C16" s="28" t="s">
        <v>47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D16" s="111"/>
      <c r="AE16" s="111"/>
      <c r="AF16" s="111"/>
      <c r="AG16" s="111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3"/>
      <c r="BC16" s="32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2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2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2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V16" s="3"/>
      <c r="HW16" s="3"/>
      <c r="HX16" s="3"/>
      <c r="HY16" s="59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15"/>
      <c r="IW16" s="3"/>
      <c r="IX16" s="3"/>
      <c r="IY16" s="3"/>
      <c r="IZ16" s="3"/>
      <c r="JA16" s="3"/>
      <c r="JB16" s="3"/>
      <c r="JC16" s="32"/>
    </row>
    <row r="17" spans="1:263">
      <c r="A17" s="129"/>
      <c r="B17" s="14">
        <v>10</v>
      </c>
      <c r="C17" s="28" t="s">
        <v>16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F17" s="5"/>
      <c r="AG17" s="5"/>
      <c r="AH17" s="134"/>
      <c r="AI17" s="13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3"/>
      <c r="BC17" s="32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2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2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2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V17" s="3"/>
      <c r="HW17" s="3"/>
      <c r="HX17" s="3"/>
      <c r="HY17" s="59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15"/>
      <c r="IW17" s="3"/>
      <c r="IX17" s="3"/>
      <c r="IY17" s="3"/>
      <c r="IZ17" s="3"/>
      <c r="JA17" s="3"/>
      <c r="JB17" s="3"/>
      <c r="JC17" s="32"/>
    </row>
    <row r="18" spans="1:263">
      <c r="A18" s="44" t="s">
        <v>6</v>
      </c>
      <c r="B18" s="26">
        <f>SUM(B12:B17)-20</f>
        <v>235</v>
      </c>
      <c r="C18" s="19" t="s">
        <v>17</v>
      </c>
      <c r="D18" s="136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8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3"/>
      <c r="BC18" s="32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2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2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2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V18" s="3"/>
      <c r="HW18" s="3"/>
      <c r="HX18" s="3"/>
      <c r="HY18" s="59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15"/>
      <c r="IW18" s="3"/>
      <c r="IX18" s="3"/>
      <c r="IY18" s="3"/>
      <c r="IZ18" s="3"/>
      <c r="JA18" s="3"/>
      <c r="JB18" s="3"/>
      <c r="JC18" s="32"/>
    </row>
    <row r="19" spans="1:263" ht="15" customHeight="1">
      <c r="A19" s="121" t="s">
        <v>3</v>
      </c>
      <c r="B19" s="13">
        <v>5</v>
      </c>
      <c r="C19" s="29" t="s">
        <v>43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8"/>
      <c r="O19" s="5"/>
      <c r="P19" s="5"/>
      <c r="Q19" s="5"/>
      <c r="R19" s="5"/>
      <c r="S19" s="5"/>
      <c r="T19" s="46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3"/>
      <c r="BC19" s="32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2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2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2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V19" s="3"/>
      <c r="HW19" s="3"/>
      <c r="HX19" s="3"/>
      <c r="HY19" s="59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15"/>
      <c r="IW19" s="3"/>
      <c r="IX19" s="3"/>
      <c r="IY19" s="3"/>
      <c r="IZ19" s="3"/>
      <c r="JA19" s="3"/>
      <c r="JB19" s="3"/>
      <c r="JC19" s="32"/>
    </row>
    <row r="20" spans="1:263">
      <c r="A20" s="122"/>
      <c r="B20" s="12">
        <v>30</v>
      </c>
      <c r="C20" s="29" t="s">
        <v>53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P20" s="5"/>
      <c r="Q20" s="39"/>
      <c r="R20" s="39"/>
      <c r="S20" s="39"/>
      <c r="T20" s="39"/>
      <c r="U20" s="114"/>
      <c r="V20" s="115"/>
      <c r="W20" s="115"/>
      <c r="X20" s="116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3"/>
      <c r="AY20" s="3"/>
      <c r="AZ20" s="3"/>
      <c r="BA20" s="3"/>
      <c r="BB20" s="3"/>
      <c r="BC20" s="32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2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2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2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V20" s="3"/>
      <c r="HW20" s="3"/>
      <c r="HX20" s="3"/>
      <c r="HY20" s="59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15"/>
      <c r="IW20" s="3"/>
      <c r="IX20" s="3"/>
      <c r="IY20" s="3"/>
      <c r="IZ20" s="3"/>
      <c r="JA20" s="3"/>
      <c r="JB20" s="3"/>
      <c r="JC20" s="32"/>
    </row>
    <row r="21" spans="1:263">
      <c r="A21" s="122"/>
      <c r="B21" s="14">
        <v>30</v>
      </c>
      <c r="C21" s="29" t="s">
        <v>54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5"/>
      <c r="T21" s="5"/>
      <c r="U21" s="5"/>
      <c r="V21" s="5"/>
      <c r="W21" s="5"/>
      <c r="X21" s="5"/>
      <c r="Y21" s="149"/>
      <c r="Z21" s="150"/>
      <c r="AA21" s="150"/>
      <c r="AB21" s="151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3"/>
      <c r="AY21" s="3"/>
      <c r="AZ21" s="3"/>
      <c r="BA21" s="3"/>
      <c r="BB21" s="3"/>
      <c r="BC21" s="32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2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2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2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V21" s="3"/>
      <c r="HW21" s="3"/>
      <c r="HX21" s="3"/>
      <c r="HY21" s="59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15"/>
      <c r="IW21" s="3"/>
      <c r="IX21" s="3"/>
      <c r="IY21" s="3"/>
      <c r="IZ21" s="3"/>
      <c r="JA21" s="3"/>
      <c r="JB21" s="3"/>
      <c r="JC21" s="32"/>
    </row>
    <row r="22" spans="1:263">
      <c r="A22" s="122"/>
      <c r="B22" s="14">
        <v>30</v>
      </c>
      <c r="C22" s="29" t="s">
        <v>44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5"/>
      <c r="T22" s="5"/>
      <c r="U22" s="5"/>
      <c r="V22" s="5"/>
      <c r="W22" s="5"/>
      <c r="X22" s="5"/>
      <c r="Y22" s="149"/>
      <c r="Z22" s="150"/>
      <c r="AA22" s="150"/>
      <c r="AB22" s="151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3"/>
      <c r="AY22" s="3"/>
      <c r="AZ22" s="3"/>
      <c r="BA22" s="3"/>
      <c r="BB22" s="3"/>
      <c r="BC22" s="32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2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2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2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V22" s="3"/>
      <c r="HW22" s="3"/>
      <c r="HX22" s="3"/>
      <c r="HY22" s="59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15"/>
      <c r="IW22" s="3"/>
      <c r="IX22" s="3"/>
      <c r="IY22" s="3"/>
      <c r="IZ22" s="3"/>
      <c r="JA22" s="3"/>
      <c r="JB22" s="3"/>
      <c r="JC22" s="32"/>
    </row>
    <row r="23" spans="1:263">
      <c r="A23" s="122"/>
      <c r="B23" s="12">
        <v>30</v>
      </c>
      <c r="C23" s="29" t="s">
        <v>45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5"/>
      <c r="P23" s="5"/>
      <c r="Q23" s="5"/>
      <c r="R23" s="5"/>
      <c r="S23" s="5"/>
      <c r="X23" s="5"/>
      <c r="Y23" s="5"/>
      <c r="Z23" s="5"/>
      <c r="AA23" s="5"/>
      <c r="AB23" s="5"/>
      <c r="AC23" s="114"/>
      <c r="AD23" s="115"/>
      <c r="AE23" s="115"/>
      <c r="AF23" s="116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3"/>
      <c r="AY23" s="3"/>
      <c r="AZ23" s="3"/>
      <c r="BA23" s="3"/>
      <c r="BB23" s="3"/>
      <c r="BC23" s="32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2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2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2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V23" s="3"/>
      <c r="HW23" s="3"/>
      <c r="HX23" s="3"/>
      <c r="HY23" s="59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15"/>
      <c r="IW23" s="3"/>
      <c r="IX23" s="3"/>
      <c r="IY23" s="3"/>
      <c r="IZ23" s="3"/>
      <c r="JA23" s="3"/>
      <c r="JB23" s="3"/>
      <c r="JC23" s="32"/>
    </row>
    <row r="24" spans="1:263">
      <c r="A24" s="122"/>
      <c r="B24" s="12">
        <v>30</v>
      </c>
      <c r="C24" s="29" t="s">
        <v>55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5"/>
      <c r="P24" s="5"/>
      <c r="Q24" s="5"/>
      <c r="R24" s="5"/>
      <c r="S24" s="5"/>
      <c r="T24" s="5"/>
      <c r="U24" s="5"/>
      <c r="V24" s="5"/>
      <c r="W24" s="5"/>
      <c r="Z24" s="5"/>
      <c r="AA24" s="5"/>
      <c r="AB24" s="5"/>
      <c r="AC24" s="5"/>
      <c r="AD24" s="5"/>
      <c r="AE24" s="5"/>
      <c r="AF24" s="5"/>
      <c r="AG24" s="114"/>
      <c r="AH24" s="115"/>
      <c r="AI24" s="115"/>
      <c r="AJ24" s="116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3"/>
      <c r="AY24" s="3"/>
      <c r="AZ24" s="3"/>
      <c r="BA24" s="3"/>
      <c r="BB24" s="3"/>
      <c r="BC24" s="32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2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2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2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V24" s="3"/>
      <c r="HW24" s="3"/>
      <c r="HX24" s="3"/>
      <c r="HY24" s="59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15"/>
      <c r="IW24" s="3"/>
      <c r="IX24" s="3"/>
      <c r="IY24" s="3"/>
      <c r="IZ24" s="3"/>
      <c r="JA24" s="3"/>
      <c r="JB24" s="3"/>
      <c r="JC24" s="32"/>
    </row>
    <row r="25" spans="1:263">
      <c r="A25" s="122"/>
      <c r="B25" s="12">
        <v>10</v>
      </c>
      <c r="C25" s="29" t="s">
        <v>46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B25" s="5"/>
      <c r="AC25" s="5"/>
      <c r="AD25" s="5"/>
      <c r="AE25" s="5"/>
      <c r="AF25" s="5"/>
      <c r="AG25" s="5"/>
      <c r="AH25" s="5"/>
      <c r="AI25" s="5"/>
      <c r="AJ25" s="5"/>
      <c r="AK25" s="114"/>
      <c r="AL25" s="116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3"/>
      <c r="AY25" s="3"/>
      <c r="AZ25" s="3"/>
      <c r="BA25" s="3"/>
      <c r="BB25" s="3"/>
      <c r="BC25" s="32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2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2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2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V25" s="3"/>
      <c r="HW25" s="3"/>
      <c r="HX25" s="3"/>
      <c r="HY25" s="59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15"/>
      <c r="IW25" s="3"/>
      <c r="IX25" s="3"/>
      <c r="IY25" s="3"/>
      <c r="IZ25" s="3"/>
      <c r="JA25" s="3"/>
      <c r="JB25" s="3"/>
      <c r="JC25" s="32"/>
    </row>
    <row r="26" spans="1:263">
      <c r="A26" s="122"/>
      <c r="B26" s="12">
        <v>40</v>
      </c>
      <c r="C26" s="29" t="s">
        <v>72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F26" s="5"/>
      <c r="AG26" s="5"/>
      <c r="AH26" s="5"/>
      <c r="AI26" s="5"/>
      <c r="AJ26" s="5"/>
      <c r="AK26" s="5"/>
      <c r="AL26" s="5"/>
      <c r="AM26" s="114"/>
      <c r="AN26" s="115"/>
      <c r="AO26" s="115"/>
      <c r="AP26" s="115"/>
      <c r="AQ26" s="116"/>
      <c r="AR26" s="5"/>
      <c r="AS26" s="5"/>
      <c r="AT26" s="5"/>
      <c r="AU26" s="5"/>
      <c r="AV26" s="5"/>
      <c r="AW26" s="5"/>
      <c r="AX26" s="3"/>
      <c r="AY26" s="3"/>
      <c r="AZ26" s="3"/>
      <c r="BA26" s="3"/>
      <c r="BB26" s="3"/>
      <c r="BC26" s="32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2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2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2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V26" s="3"/>
      <c r="HW26" s="3"/>
      <c r="HX26" s="3"/>
      <c r="HY26" s="59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15"/>
      <c r="IW26" s="3"/>
      <c r="IX26" s="3"/>
      <c r="IY26" s="3"/>
      <c r="IZ26" s="3"/>
      <c r="JA26" s="3"/>
      <c r="JB26" s="3"/>
      <c r="JC26" s="32"/>
    </row>
    <row r="27" spans="1:263">
      <c r="A27" s="122"/>
      <c r="B27" s="12">
        <v>30</v>
      </c>
      <c r="C27" s="29" t="s">
        <v>56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J27" s="5"/>
      <c r="AK27" s="5"/>
      <c r="AL27" s="5"/>
      <c r="AM27" s="5"/>
      <c r="AN27" s="5"/>
      <c r="AO27" s="5"/>
      <c r="AP27" s="5"/>
      <c r="AQ27" s="5"/>
      <c r="AR27" s="114"/>
      <c r="AS27" s="115"/>
      <c r="AT27" s="115"/>
      <c r="AU27" s="116"/>
      <c r="AV27" s="5"/>
      <c r="AW27" s="5"/>
      <c r="AX27" s="3"/>
      <c r="AY27" s="3"/>
      <c r="AZ27" s="3"/>
      <c r="BA27" s="3"/>
      <c r="BB27" s="3"/>
      <c r="BC27" s="32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2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2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2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V27" s="3"/>
      <c r="HW27" s="3"/>
      <c r="HX27" s="3"/>
      <c r="HY27" s="59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15"/>
      <c r="IW27" s="3"/>
      <c r="IX27" s="3"/>
      <c r="IY27" s="3"/>
      <c r="IZ27" s="3"/>
      <c r="JA27" s="3"/>
      <c r="JB27" s="3"/>
      <c r="JC27" s="32"/>
    </row>
    <row r="28" spans="1:263">
      <c r="A28" s="122"/>
      <c r="B28" s="13">
        <v>30</v>
      </c>
      <c r="C28" s="29" t="s">
        <v>47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N28" s="5"/>
      <c r="AO28" s="5"/>
      <c r="AP28" s="5"/>
      <c r="AQ28" s="5"/>
      <c r="AR28" s="5"/>
      <c r="AS28" s="5"/>
      <c r="AT28" s="5"/>
      <c r="AU28" s="5"/>
      <c r="AV28" s="152"/>
      <c r="AW28" s="152"/>
      <c r="AX28" s="152"/>
      <c r="AY28" s="152"/>
      <c r="AZ28" s="3"/>
      <c r="BA28" s="3"/>
      <c r="BB28" s="3"/>
      <c r="BC28" s="32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2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2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2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V28" s="3"/>
      <c r="HW28" s="3"/>
      <c r="HX28" s="3"/>
      <c r="HY28" s="59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15"/>
      <c r="IW28" s="3"/>
      <c r="IX28" s="3"/>
      <c r="IY28" s="3"/>
      <c r="IZ28" s="3"/>
      <c r="JA28" s="3"/>
      <c r="JB28" s="3"/>
      <c r="JC28" s="32"/>
    </row>
    <row r="29" spans="1:263">
      <c r="A29" s="122"/>
      <c r="B29" s="12">
        <v>90</v>
      </c>
      <c r="C29" s="29" t="s">
        <v>57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3"/>
      <c r="AY29" s="5"/>
      <c r="AZ29" s="114"/>
      <c r="BA29" s="115"/>
      <c r="BB29" s="115"/>
      <c r="BC29" s="115"/>
      <c r="BD29" s="115"/>
      <c r="BE29" s="115"/>
      <c r="BF29" s="115"/>
      <c r="BG29" s="115"/>
      <c r="BH29" s="115"/>
      <c r="BI29" s="115"/>
      <c r="BJ29" s="115"/>
      <c r="BK29" s="116"/>
      <c r="BL29" s="3"/>
      <c r="BM29" s="3"/>
      <c r="BN29" s="3"/>
      <c r="BO29" s="3"/>
      <c r="BP29" s="3"/>
      <c r="BQ29" s="3"/>
      <c r="BR29" s="3"/>
      <c r="BS29" s="3"/>
      <c r="BT29" s="3"/>
      <c r="BU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2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2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2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V29" s="3"/>
      <c r="HW29" s="3"/>
      <c r="HX29" s="3"/>
      <c r="HY29" s="59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15"/>
      <c r="IW29" s="3"/>
      <c r="IX29" s="3"/>
      <c r="IY29" s="3"/>
      <c r="IZ29" s="3"/>
      <c r="JA29" s="3"/>
      <c r="JB29" s="3"/>
      <c r="JC29" s="32"/>
    </row>
    <row r="30" spans="1:263">
      <c r="A30" s="122"/>
      <c r="B30" s="14">
        <v>5</v>
      </c>
      <c r="C30" s="29" t="s">
        <v>16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S30" s="5"/>
      <c r="AT30" s="5"/>
      <c r="AU30" s="5"/>
      <c r="AV30" s="5"/>
      <c r="AW30" s="5"/>
      <c r="AX30" s="3"/>
      <c r="AY30" s="3"/>
      <c r="AZ30" s="3"/>
      <c r="BA30" s="3"/>
      <c r="BB30" s="3"/>
      <c r="BC30" s="32"/>
      <c r="BD30" s="3"/>
      <c r="BE30" s="3"/>
      <c r="BF30" s="3"/>
      <c r="BG30" s="3"/>
      <c r="BH30" s="3"/>
      <c r="BI30" s="3"/>
      <c r="BJ30" s="3"/>
      <c r="BK30" s="3"/>
      <c r="BL30" s="47"/>
      <c r="BM30" s="3"/>
      <c r="BN30" s="3"/>
      <c r="BO30" s="3"/>
      <c r="BP30" s="3"/>
      <c r="BQ30" s="3"/>
      <c r="BR30" s="3"/>
      <c r="BS30" s="3"/>
      <c r="BT30" s="3"/>
      <c r="BU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2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2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2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V30" s="3"/>
      <c r="HW30" s="3"/>
      <c r="HX30" s="3"/>
      <c r="HY30" s="59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15"/>
      <c r="IW30" s="3"/>
      <c r="IX30" s="3"/>
      <c r="IY30" s="3"/>
      <c r="IZ30" s="3"/>
      <c r="JA30" s="3"/>
      <c r="JB30" s="3"/>
      <c r="JC30" s="32"/>
    </row>
    <row r="31" spans="1:263">
      <c r="A31" s="122"/>
      <c r="B31" s="13">
        <v>30</v>
      </c>
      <c r="C31" s="29" t="s">
        <v>71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S31" s="5"/>
      <c r="AT31" s="5"/>
      <c r="AU31" s="5"/>
      <c r="AV31" s="5"/>
      <c r="AW31" s="5"/>
      <c r="AX31" s="3"/>
      <c r="AY31" s="3"/>
      <c r="AZ31" s="3"/>
      <c r="BA31" s="3"/>
      <c r="BB31" s="3"/>
      <c r="BC31" s="32"/>
      <c r="BD31" s="3"/>
      <c r="BE31" s="3"/>
      <c r="BF31" s="3"/>
      <c r="BG31" s="3"/>
      <c r="BH31" s="3"/>
      <c r="BI31" s="3"/>
      <c r="BJ31" s="3"/>
      <c r="BK31" s="3"/>
      <c r="BL31" s="139"/>
      <c r="BM31" s="140"/>
      <c r="BN31" s="140"/>
      <c r="BO31" s="141"/>
      <c r="BP31" s="3"/>
      <c r="BQ31" s="3"/>
      <c r="BR31" s="3"/>
      <c r="BS31" s="3"/>
      <c r="BT31" s="3"/>
      <c r="BU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2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2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2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V31" s="3"/>
      <c r="HW31" s="3"/>
      <c r="HX31" s="3"/>
      <c r="HY31" s="59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15"/>
      <c r="IW31" s="3"/>
      <c r="IX31" s="3"/>
      <c r="IY31" s="3"/>
      <c r="IZ31" s="3"/>
      <c r="JA31" s="3"/>
      <c r="JB31" s="3"/>
      <c r="JC31" s="32"/>
    </row>
    <row r="32" spans="1:263">
      <c r="A32" s="122"/>
      <c r="B32" s="12">
        <v>10</v>
      </c>
      <c r="C32" s="29" t="s">
        <v>58</v>
      </c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T32" s="5"/>
      <c r="AU32" s="5"/>
      <c r="AV32" s="5"/>
      <c r="AW32" s="5"/>
      <c r="AX32" s="3"/>
      <c r="AY32" s="3"/>
      <c r="AZ32" s="3"/>
      <c r="BA32" s="3"/>
      <c r="BB32" s="3"/>
      <c r="BC32" s="32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114"/>
      <c r="BQ32" s="116"/>
      <c r="BR32" s="3"/>
      <c r="BS32" s="3"/>
      <c r="BT32" s="3"/>
      <c r="BU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2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2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2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V32" s="3"/>
      <c r="HW32" s="3"/>
      <c r="HX32" s="3"/>
      <c r="HY32" s="59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15"/>
      <c r="IW32" s="3"/>
      <c r="IX32" s="3"/>
      <c r="IY32" s="3"/>
      <c r="IZ32" s="3"/>
      <c r="JA32" s="3"/>
      <c r="JB32" s="3"/>
      <c r="JC32" s="32"/>
    </row>
    <row r="33" spans="1:263" ht="13.15" customHeight="1">
      <c r="A33" s="129"/>
      <c r="B33" s="12">
        <v>30</v>
      </c>
      <c r="C33" s="29" t="s">
        <v>59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X33" s="3"/>
      <c r="AY33" s="3"/>
      <c r="AZ33" s="3"/>
      <c r="BA33" s="3"/>
      <c r="BB33" s="3"/>
      <c r="BC33" s="32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142"/>
      <c r="BS33" s="143"/>
      <c r="BT33" s="143"/>
      <c r="BU33" s="144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2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2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2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V33" s="3"/>
      <c r="HW33" s="3"/>
      <c r="HX33" s="3"/>
      <c r="HY33" s="59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15"/>
      <c r="IW33" s="3"/>
      <c r="IX33" s="3"/>
      <c r="IY33" s="3"/>
      <c r="IZ33" s="3"/>
      <c r="JA33" s="3"/>
      <c r="JB33" s="3"/>
      <c r="JC33" s="32"/>
    </row>
    <row r="34" spans="1:263">
      <c r="A34" s="45" t="s">
        <v>92</v>
      </c>
      <c r="B34" s="26">
        <f>SUM(B19:B33)-35</f>
        <v>395</v>
      </c>
      <c r="C34" s="19" t="s">
        <v>17</v>
      </c>
      <c r="D34" s="5"/>
      <c r="E34" s="5"/>
      <c r="F34" s="5"/>
      <c r="G34" s="5"/>
      <c r="H34" s="5"/>
      <c r="I34" s="5"/>
      <c r="J34" s="5"/>
      <c r="K34" s="5"/>
      <c r="L34" s="5"/>
      <c r="M34" s="5"/>
      <c r="P34" s="38"/>
      <c r="Q34" s="38"/>
      <c r="R34" s="38"/>
      <c r="S34" s="38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  <c r="BI34" s="145"/>
      <c r="BJ34" s="145"/>
      <c r="BK34" s="145"/>
      <c r="BL34" s="145"/>
      <c r="BM34" s="145"/>
      <c r="BN34" s="145"/>
      <c r="BO34" s="145"/>
      <c r="BP34" s="145"/>
      <c r="BQ34" s="145"/>
      <c r="BR34" s="145"/>
      <c r="BS34" s="145"/>
      <c r="BT34" s="145"/>
      <c r="BU34" s="145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2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2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2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V34" s="3"/>
      <c r="HW34" s="3"/>
      <c r="HX34" s="3"/>
      <c r="HY34" s="59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15"/>
      <c r="IW34" s="3"/>
      <c r="IX34" s="3"/>
      <c r="IY34" s="3"/>
      <c r="IZ34" s="3"/>
      <c r="JA34" s="3"/>
      <c r="JB34" s="3"/>
      <c r="JC34" s="32"/>
    </row>
    <row r="35" spans="1:263" ht="14.45" customHeight="1">
      <c r="A35" s="146" t="s">
        <v>8</v>
      </c>
      <c r="B35" s="12">
        <v>45</v>
      </c>
      <c r="C35" s="31" t="s">
        <v>73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T35" s="3"/>
      <c r="AU35" s="3"/>
      <c r="AV35" s="3"/>
      <c r="AW35" s="3"/>
      <c r="AX35" s="3"/>
      <c r="AY35" s="3"/>
      <c r="AZ35" s="3"/>
      <c r="BA35" s="3"/>
      <c r="BB35" s="3"/>
      <c r="BC35" s="32"/>
      <c r="BD35" s="3"/>
      <c r="BE35" s="3"/>
      <c r="BF35" s="148"/>
      <c r="BG35" s="148"/>
      <c r="BH35" s="148"/>
      <c r="BI35" s="148"/>
      <c r="BJ35" s="148"/>
      <c r="BK35" s="148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2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C35" s="32"/>
      <c r="HC35" s="32"/>
      <c r="HY35" s="60"/>
      <c r="JC35" s="32"/>
    </row>
    <row r="36" spans="1:263">
      <c r="A36" s="147"/>
      <c r="B36" s="12">
        <v>45</v>
      </c>
      <c r="C36" s="28" t="s">
        <v>42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T36" s="3"/>
      <c r="AU36" s="3"/>
      <c r="AV36" s="3"/>
      <c r="AW36" s="3"/>
      <c r="AX36" s="3"/>
      <c r="AY36" s="3"/>
      <c r="AZ36" s="3"/>
      <c r="BA36" s="3"/>
      <c r="BB36" s="3"/>
      <c r="BC36" s="32"/>
      <c r="BD36" s="3"/>
      <c r="BE36" s="3"/>
      <c r="BF36" s="3"/>
      <c r="BG36" s="3"/>
      <c r="BH36" s="3"/>
      <c r="BI36" s="3"/>
      <c r="BL36" s="126"/>
      <c r="BM36" s="126"/>
      <c r="BN36" s="126"/>
      <c r="BO36" s="126"/>
      <c r="BP36" s="126"/>
      <c r="BQ36" s="126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2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C36" s="32"/>
      <c r="HC36" s="32"/>
      <c r="HY36" s="60"/>
      <c r="JC36" s="32"/>
    </row>
    <row r="37" spans="1:263">
      <c r="A37" s="147"/>
      <c r="B37" s="14">
        <v>10</v>
      </c>
      <c r="C37" s="28" t="s">
        <v>16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T37" s="3"/>
      <c r="AU37" s="3"/>
      <c r="AV37" s="3"/>
      <c r="AW37" s="3"/>
      <c r="AX37" s="3"/>
      <c r="AY37" s="3"/>
      <c r="AZ37" s="3"/>
      <c r="BA37" s="3"/>
      <c r="BB37" s="3"/>
      <c r="BC37" s="32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Q37" s="3"/>
      <c r="BR37" s="125"/>
      <c r="BS37" s="125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2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C37" s="32"/>
      <c r="HC37" s="32"/>
      <c r="HY37" s="60"/>
      <c r="JC37" s="32"/>
    </row>
    <row r="38" spans="1:263" ht="15" customHeight="1">
      <c r="A38" s="48" t="s">
        <v>7</v>
      </c>
      <c r="B38" s="26">
        <f>SUM(B35:B37)</f>
        <v>100</v>
      </c>
      <c r="C38" s="19" t="s">
        <v>17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T38" s="3"/>
      <c r="AU38" s="3"/>
      <c r="AV38" s="3"/>
      <c r="AW38" s="3"/>
      <c r="AX38" s="3"/>
      <c r="AY38" s="3"/>
      <c r="AZ38" s="3"/>
      <c r="BA38" s="3"/>
      <c r="BB38" s="3"/>
      <c r="BC38" s="32"/>
      <c r="BD38" s="3"/>
      <c r="BE38" s="3"/>
      <c r="BF38" s="126"/>
      <c r="BG38" s="126"/>
      <c r="BH38" s="126"/>
      <c r="BI38" s="126"/>
      <c r="BJ38" s="126"/>
      <c r="BK38" s="126"/>
      <c r="BL38" s="126"/>
      <c r="BM38" s="126"/>
      <c r="BN38" s="126"/>
      <c r="BO38" s="126"/>
      <c r="BP38" s="126"/>
      <c r="BQ38" s="126"/>
      <c r="BR38" s="126"/>
      <c r="BS38" s="126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2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C38" s="32"/>
      <c r="HC38" s="32"/>
      <c r="HY38" s="60"/>
      <c r="JC38" s="32"/>
    </row>
    <row r="39" spans="1:263" ht="14.45" customHeight="1">
      <c r="A39" s="121" t="s">
        <v>91</v>
      </c>
      <c r="B39" s="12">
        <v>45</v>
      </c>
      <c r="C39" s="28" t="s">
        <v>94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2"/>
      <c r="BD39" s="3"/>
      <c r="BE39" s="3"/>
      <c r="BF39" s="3"/>
      <c r="BG39" s="3"/>
      <c r="BH39" s="3"/>
      <c r="BI39" s="3"/>
      <c r="BJ39" s="3"/>
      <c r="BK39" s="3"/>
      <c r="BL39" s="3"/>
      <c r="BM39" s="3"/>
      <c r="BR39" s="3"/>
      <c r="BS39" s="3"/>
      <c r="BT39" s="165"/>
      <c r="BU39" s="165"/>
      <c r="BV39" s="165"/>
      <c r="BW39" s="165"/>
      <c r="BX39" s="165"/>
      <c r="BY39" s="165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2"/>
      <c r="DD39" s="3"/>
      <c r="DE39" s="3"/>
      <c r="DF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C39" s="32"/>
      <c r="HC39" s="32"/>
      <c r="HY39" s="60"/>
      <c r="JC39" s="32"/>
    </row>
    <row r="40" spans="1:263">
      <c r="A40" s="122"/>
      <c r="B40" s="13">
        <v>30</v>
      </c>
      <c r="C40" s="28" t="s">
        <v>33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2"/>
      <c r="BD40" s="3"/>
      <c r="BE40" s="3"/>
      <c r="BF40" s="3"/>
      <c r="BG40" s="3"/>
      <c r="BH40" s="3"/>
      <c r="BI40" s="3"/>
      <c r="BJ40" s="3"/>
      <c r="BK40" s="3"/>
      <c r="BL40" s="3"/>
      <c r="BM40" s="3"/>
      <c r="BR40" s="3"/>
      <c r="BS40" s="3"/>
      <c r="BT40" s="3"/>
      <c r="BU40" s="3"/>
      <c r="BV40" s="3"/>
      <c r="BW40" s="3"/>
      <c r="BX40" s="159"/>
      <c r="BY40" s="160"/>
      <c r="BZ40" s="160"/>
      <c r="CA40" s="161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2"/>
      <c r="DD40" s="3"/>
      <c r="DE40" s="3"/>
      <c r="DF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C40" s="32"/>
      <c r="HC40" s="32"/>
      <c r="HY40" s="60"/>
      <c r="JC40" s="32"/>
    </row>
    <row r="41" spans="1:263">
      <c r="A41" s="122"/>
      <c r="B41" s="14">
        <v>30</v>
      </c>
      <c r="C41" s="28" t="s">
        <v>74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2"/>
      <c r="BD41" s="3"/>
      <c r="BE41" s="3"/>
      <c r="BF41" s="3"/>
      <c r="BG41" s="3"/>
      <c r="BH41" s="3"/>
      <c r="BI41" s="3"/>
      <c r="BJ41" s="3"/>
      <c r="BK41" s="3"/>
      <c r="BL41" s="3"/>
      <c r="BM41" s="3"/>
      <c r="BR41" s="3"/>
      <c r="BS41" s="3"/>
      <c r="BT41" s="3"/>
      <c r="BU41" s="3"/>
      <c r="BV41" s="3"/>
      <c r="BW41" s="3"/>
      <c r="BX41" s="3"/>
      <c r="BY41" s="3"/>
      <c r="BZ41" s="162"/>
      <c r="CA41" s="163"/>
      <c r="CB41" s="163"/>
      <c r="CC41" s="164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2"/>
      <c r="DE41" s="3"/>
      <c r="DF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C41" s="32"/>
      <c r="HC41" s="32"/>
      <c r="HY41" s="60"/>
      <c r="JC41" s="32"/>
    </row>
    <row r="42" spans="1:263">
      <c r="A42" s="122"/>
      <c r="B42" s="12">
        <v>15</v>
      </c>
      <c r="C42" s="28" t="s">
        <v>35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2"/>
      <c r="BD42" s="3"/>
      <c r="BE42" s="3"/>
      <c r="BF42" s="3"/>
      <c r="BG42" s="3"/>
      <c r="BH42" s="3"/>
      <c r="BI42" s="3"/>
      <c r="BJ42" s="3"/>
      <c r="BK42" s="3"/>
      <c r="BL42" s="3"/>
      <c r="BM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166"/>
      <c r="CE42" s="167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2"/>
      <c r="DE42" s="3"/>
      <c r="DF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C42" s="32"/>
      <c r="HC42" s="32"/>
      <c r="HY42" s="60"/>
      <c r="JC42" s="32"/>
    </row>
    <row r="43" spans="1:263">
      <c r="A43" s="122"/>
      <c r="B43" s="13">
        <v>30</v>
      </c>
      <c r="C43" s="28" t="s">
        <v>34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2"/>
      <c r="BD43" s="3"/>
      <c r="BE43" s="3"/>
      <c r="BF43" s="3"/>
      <c r="BG43" s="3"/>
      <c r="BH43" s="3"/>
      <c r="BI43" s="3"/>
      <c r="BJ43" s="3"/>
      <c r="BK43" s="3"/>
      <c r="BL43" s="3"/>
      <c r="BM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159"/>
      <c r="CG43" s="160"/>
      <c r="CH43" s="160"/>
      <c r="CI43" s="161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2"/>
      <c r="DE43" s="3"/>
      <c r="DF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C43" s="32"/>
      <c r="HC43" s="32"/>
      <c r="HY43" s="60"/>
      <c r="JC43" s="32"/>
    </row>
    <row r="44" spans="1:263">
      <c r="A44" s="122"/>
      <c r="B44" s="12">
        <v>60</v>
      </c>
      <c r="C44" s="28" t="s">
        <v>36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2"/>
      <c r="BD44" s="3"/>
      <c r="BE44" s="3"/>
      <c r="BF44" s="3"/>
      <c r="BG44" s="3"/>
      <c r="BH44" s="3"/>
      <c r="BI44" s="3"/>
      <c r="BJ44" s="3"/>
      <c r="BK44" s="3"/>
      <c r="BL44" s="3"/>
      <c r="BM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169"/>
      <c r="CK44" s="170"/>
      <c r="CL44" s="170"/>
      <c r="CM44" s="170"/>
      <c r="CN44" s="170"/>
      <c r="CO44" s="170"/>
      <c r="CP44" s="170"/>
      <c r="CQ44" s="171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2"/>
      <c r="DE44" s="3"/>
      <c r="DF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C44" s="32"/>
      <c r="HC44" s="32"/>
      <c r="HY44" s="60"/>
      <c r="JC44" s="32"/>
    </row>
    <row r="45" spans="1:263">
      <c r="A45" s="122"/>
      <c r="B45" s="14">
        <v>45</v>
      </c>
      <c r="C45" s="28" t="s">
        <v>37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2"/>
      <c r="BD45" s="3"/>
      <c r="BE45" s="3"/>
      <c r="BF45" s="3"/>
      <c r="BG45" s="3"/>
      <c r="BH45" s="3"/>
      <c r="BI45" s="3"/>
      <c r="BJ45" s="3"/>
      <c r="BK45" s="3"/>
      <c r="BL45" s="3"/>
      <c r="BM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172"/>
      <c r="CS45" s="172"/>
      <c r="CT45" s="172"/>
      <c r="CU45" s="172"/>
      <c r="CV45" s="172"/>
      <c r="CW45" s="172"/>
      <c r="CX45" s="3"/>
      <c r="CY45" s="3"/>
      <c r="CZ45" s="3"/>
      <c r="DA45" s="3"/>
      <c r="DB45" s="3"/>
      <c r="DC45" s="32"/>
      <c r="DE45" s="3"/>
      <c r="DF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C45" s="32"/>
      <c r="HC45" s="32"/>
      <c r="HY45" s="60"/>
      <c r="JC45" s="32"/>
    </row>
    <row r="46" spans="1:263">
      <c r="A46" s="122"/>
      <c r="B46" s="12">
        <v>30</v>
      </c>
      <c r="C46" s="28" t="s">
        <v>38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2"/>
      <c r="BD46" s="3"/>
      <c r="BE46" s="3"/>
      <c r="BF46" s="3"/>
      <c r="BG46" s="3"/>
      <c r="BH46" s="3"/>
      <c r="BI46" s="3"/>
      <c r="BJ46" s="3"/>
      <c r="BK46" s="3"/>
      <c r="BL46" s="3"/>
      <c r="BM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169"/>
      <c r="CY46" s="170"/>
      <c r="CZ46" s="170"/>
      <c r="DA46" s="171"/>
      <c r="DB46" s="3"/>
      <c r="DC46" s="32"/>
      <c r="DD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C46" s="32"/>
      <c r="HC46" s="32"/>
      <c r="HY46" s="60"/>
      <c r="JC46" s="32"/>
    </row>
    <row r="47" spans="1:263">
      <c r="A47" s="122"/>
      <c r="B47" s="12">
        <v>45</v>
      </c>
      <c r="C47" s="29" t="s">
        <v>85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2"/>
      <c r="BD47" s="3"/>
      <c r="BE47" s="3"/>
      <c r="BF47" s="3"/>
      <c r="BG47" s="3"/>
      <c r="BH47" s="3"/>
      <c r="BI47" s="3"/>
      <c r="BJ47" s="3"/>
      <c r="BK47" s="3"/>
      <c r="BL47" s="3"/>
      <c r="BM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X47" s="3"/>
      <c r="CY47" s="3"/>
      <c r="CZ47" s="165"/>
      <c r="DA47" s="165"/>
      <c r="DB47" s="165"/>
      <c r="DC47" s="165"/>
      <c r="DD47" s="165"/>
      <c r="DE47" s="165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C47" s="32"/>
      <c r="HC47" s="32"/>
      <c r="HY47" s="60"/>
      <c r="JC47" s="32"/>
    </row>
    <row r="48" spans="1:263">
      <c r="A48" s="122"/>
      <c r="B48" s="14">
        <v>10</v>
      </c>
      <c r="C48" s="28" t="s">
        <v>16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2"/>
      <c r="BD48" s="3"/>
      <c r="BE48" s="3"/>
      <c r="BF48" s="3"/>
      <c r="BG48" s="3"/>
      <c r="BH48" s="3"/>
      <c r="BI48" s="3"/>
      <c r="BJ48" s="3"/>
      <c r="BK48" s="3"/>
      <c r="BL48" s="3"/>
      <c r="BM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4"/>
      <c r="DF48" s="173"/>
      <c r="DG48" s="173"/>
      <c r="DI48" s="3"/>
      <c r="DJ48" s="3"/>
      <c r="DK48" s="3"/>
      <c r="DL48" s="3"/>
      <c r="DM48" s="3"/>
      <c r="DN48" s="3"/>
      <c r="DO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C48" s="32"/>
      <c r="HC48" s="32"/>
      <c r="HY48" s="60"/>
      <c r="JC48" s="32"/>
    </row>
    <row r="49" spans="1:263">
      <c r="A49" s="49" t="s">
        <v>9</v>
      </c>
      <c r="B49" s="26">
        <f>SUM(B39:B48)-45</f>
        <v>295</v>
      </c>
      <c r="C49" s="19" t="s">
        <v>2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2"/>
      <c r="BD49" s="3"/>
      <c r="BE49" s="3"/>
      <c r="BF49" s="3"/>
      <c r="BG49" s="3"/>
      <c r="BH49" s="3"/>
      <c r="BI49" s="3"/>
      <c r="BJ49" s="3"/>
      <c r="BK49" s="3"/>
      <c r="BL49" s="3"/>
      <c r="BM49" s="3"/>
      <c r="BR49" s="3"/>
      <c r="BS49" s="3"/>
      <c r="BT49" s="169"/>
      <c r="BU49" s="170"/>
      <c r="BV49" s="170"/>
      <c r="BW49" s="170"/>
      <c r="BX49" s="170"/>
      <c r="BY49" s="170"/>
      <c r="BZ49" s="170"/>
      <c r="CA49" s="170"/>
      <c r="CB49" s="170"/>
      <c r="CC49" s="170"/>
      <c r="CD49" s="170"/>
      <c r="CE49" s="170"/>
      <c r="CF49" s="170"/>
      <c r="CG49" s="170"/>
      <c r="CH49" s="170"/>
      <c r="CI49" s="170"/>
      <c r="CJ49" s="170"/>
      <c r="CK49" s="170"/>
      <c r="CL49" s="170"/>
      <c r="CM49" s="170"/>
      <c r="CN49" s="170"/>
      <c r="CO49" s="170"/>
      <c r="CP49" s="170"/>
      <c r="CQ49" s="170"/>
      <c r="CR49" s="170"/>
      <c r="CS49" s="170"/>
      <c r="CT49" s="170"/>
      <c r="CU49" s="170"/>
      <c r="CV49" s="170"/>
      <c r="CW49" s="170"/>
      <c r="CX49" s="170"/>
      <c r="CY49" s="170"/>
      <c r="CZ49" s="170"/>
      <c r="DA49" s="170"/>
      <c r="DB49" s="170"/>
      <c r="DC49" s="170"/>
      <c r="DD49" s="170"/>
      <c r="DE49" s="170"/>
      <c r="DF49" s="170"/>
      <c r="DG49" s="171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C49" s="32"/>
      <c r="HC49" s="32"/>
      <c r="HY49" s="60"/>
      <c r="JC49" s="32"/>
    </row>
    <row r="50" spans="1:263" ht="14.45" customHeight="1">
      <c r="A50" s="121" t="s">
        <v>11</v>
      </c>
      <c r="B50" s="12">
        <v>60</v>
      </c>
      <c r="C50" s="28" t="s">
        <v>28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2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35"/>
      <c r="DD50" s="1"/>
      <c r="DE50" s="1"/>
      <c r="DF50" s="106"/>
      <c r="DG50" s="107"/>
      <c r="DH50" s="107"/>
      <c r="DI50" s="107"/>
      <c r="DJ50" s="107"/>
      <c r="DK50" s="107"/>
      <c r="DL50" s="107"/>
      <c r="DM50" s="108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V50" s="3"/>
      <c r="EW50" s="3"/>
      <c r="EX50" s="3"/>
      <c r="EY50" s="3"/>
      <c r="EZ50" s="3"/>
      <c r="FC50" s="32"/>
      <c r="HC50" s="32"/>
      <c r="HY50" s="60"/>
      <c r="JC50" s="32"/>
    </row>
    <row r="51" spans="1:263" ht="15" customHeight="1">
      <c r="A51" s="122"/>
      <c r="B51" s="12">
        <v>60</v>
      </c>
      <c r="C51" s="31" t="s">
        <v>75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2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2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105"/>
      <c r="DO51" s="105"/>
      <c r="DP51" s="105"/>
      <c r="DQ51" s="105"/>
      <c r="DR51" s="105"/>
      <c r="DS51" s="105"/>
      <c r="DT51" s="105"/>
      <c r="DU51" s="105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V51" s="3"/>
      <c r="EW51" s="3"/>
      <c r="EX51" s="3"/>
      <c r="EY51" s="3"/>
      <c r="EZ51" s="3"/>
      <c r="FC51" s="32"/>
      <c r="HC51" s="32"/>
      <c r="HY51" s="60"/>
      <c r="JC51" s="32"/>
    </row>
    <row r="52" spans="1:263" ht="15" customHeight="1">
      <c r="A52" s="122"/>
      <c r="B52" s="12">
        <v>30</v>
      </c>
      <c r="C52" s="31" t="s">
        <v>67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2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2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105"/>
      <c r="DS52" s="105"/>
      <c r="DT52" s="105"/>
      <c r="DU52" s="105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V52" s="3"/>
      <c r="EW52" s="3"/>
      <c r="EX52" s="3"/>
      <c r="EY52" s="3"/>
      <c r="EZ52" s="3"/>
      <c r="FC52" s="32"/>
      <c r="HC52" s="32"/>
      <c r="HY52" s="60"/>
      <c r="JC52" s="32"/>
    </row>
    <row r="53" spans="1:263">
      <c r="A53" s="122"/>
      <c r="B53" s="13">
        <v>60</v>
      </c>
      <c r="C53" s="28" t="s">
        <v>25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2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2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110"/>
      <c r="DO53" s="110"/>
      <c r="DP53" s="110"/>
      <c r="DQ53" s="110"/>
      <c r="DR53" s="110"/>
      <c r="DS53" s="110"/>
      <c r="DT53" s="110"/>
      <c r="DU53" s="110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V53" s="3"/>
      <c r="EW53" s="3"/>
      <c r="EX53" s="3"/>
      <c r="EY53" s="3"/>
      <c r="EZ53" s="3"/>
      <c r="FC53" s="32"/>
      <c r="HC53" s="32"/>
      <c r="HY53" s="60"/>
      <c r="JC53" s="32"/>
    </row>
    <row r="54" spans="1:263">
      <c r="A54" s="122"/>
      <c r="B54" s="13">
        <v>30</v>
      </c>
      <c r="C54" s="28" t="s">
        <v>66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2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2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110"/>
      <c r="DO54" s="110"/>
      <c r="DP54" s="110"/>
      <c r="DQ54" s="110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V54" s="3"/>
      <c r="EW54" s="3"/>
      <c r="EX54" s="3"/>
      <c r="EY54" s="3"/>
      <c r="EZ54" s="3"/>
      <c r="FC54" s="32"/>
      <c r="HC54" s="32"/>
      <c r="HY54" s="60"/>
      <c r="JC54" s="32"/>
    </row>
    <row r="55" spans="1:263">
      <c r="A55" s="122"/>
      <c r="B55" s="12">
        <v>30</v>
      </c>
      <c r="C55" s="28" t="s">
        <v>26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2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2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105"/>
      <c r="DO55" s="105"/>
      <c r="DP55" s="105"/>
      <c r="DQ55" s="105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V55" s="3"/>
      <c r="EW55" s="3"/>
      <c r="EX55" s="3"/>
      <c r="EY55" s="3"/>
      <c r="EZ55" s="3"/>
      <c r="FC55" s="32"/>
      <c r="HC55" s="32"/>
      <c r="HY55" s="60"/>
      <c r="JC55" s="32"/>
    </row>
    <row r="56" spans="1:263">
      <c r="A56" s="122"/>
      <c r="B56" s="12">
        <v>10</v>
      </c>
      <c r="C56" s="28" t="s">
        <v>27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2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2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1"/>
      <c r="DO56" s="1"/>
      <c r="DP56" s="1"/>
      <c r="DQ56" s="1"/>
      <c r="DR56" s="105"/>
      <c r="DS56" s="105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V56" s="3"/>
      <c r="EW56" s="3"/>
      <c r="EX56" s="3"/>
      <c r="EY56" s="3"/>
      <c r="EZ56" s="3"/>
      <c r="FC56" s="32"/>
      <c r="HC56" s="32"/>
      <c r="HY56" s="60"/>
      <c r="JC56" s="32"/>
    </row>
    <row r="57" spans="1:263">
      <c r="A57" s="122"/>
      <c r="B57" s="14">
        <v>5</v>
      </c>
      <c r="C57" s="28" t="s">
        <v>16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2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2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1"/>
      <c r="DO57" s="1"/>
      <c r="DP57" s="1"/>
      <c r="DQ57" s="1"/>
      <c r="DR57" s="1"/>
      <c r="DS57" s="1"/>
      <c r="DT57" s="62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V57" s="3"/>
      <c r="EW57" s="3"/>
      <c r="EX57" s="3"/>
      <c r="EY57" s="3"/>
      <c r="EZ57" s="3"/>
      <c r="FC57" s="32"/>
      <c r="HC57" s="32"/>
      <c r="HY57" s="60"/>
      <c r="JC57" s="32"/>
    </row>
    <row r="58" spans="1:263">
      <c r="A58" s="122"/>
      <c r="B58" s="12">
        <v>80</v>
      </c>
      <c r="C58" s="28" t="s">
        <v>30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2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2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105"/>
      <c r="DW58" s="105"/>
      <c r="DX58" s="105"/>
      <c r="DY58" s="105"/>
      <c r="DZ58" s="105"/>
      <c r="EA58" s="105"/>
      <c r="EB58" s="105"/>
      <c r="EC58" s="105"/>
      <c r="ED58" s="105"/>
      <c r="EE58" s="105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V58" s="3"/>
      <c r="EW58" s="3"/>
      <c r="EX58" s="3"/>
      <c r="EY58" s="3"/>
      <c r="EZ58" s="3"/>
      <c r="FC58" s="32"/>
      <c r="HC58" s="32"/>
      <c r="HY58" s="60"/>
      <c r="JC58" s="32"/>
    </row>
    <row r="59" spans="1:263">
      <c r="A59" s="122"/>
      <c r="B59" s="14">
        <v>45</v>
      </c>
      <c r="C59" s="28" t="s">
        <v>29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2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2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109"/>
      <c r="EG59" s="109"/>
      <c r="EH59" s="109"/>
      <c r="EI59" s="109"/>
      <c r="EJ59" s="109"/>
      <c r="EK59" s="109"/>
      <c r="EL59" s="3"/>
      <c r="EM59" s="3"/>
      <c r="EN59" s="3"/>
      <c r="EO59" s="3"/>
      <c r="EP59" s="3"/>
      <c r="EQ59" s="3"/>
      <c r="ER59" s="3"/>
      <c r="ES59" s="3"/>
      <c r="ET59" s="3"/>
      <c r="EV59" s="3"/>
      <c r="EW59" s="3"/>
      <c r="EX59" s="3"/>
      <c r="EY59" s="3"/>
      <c r="EZ59" s="3"/>
      <c r="FC59" s="32"/>
      <c r="FG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J59" s="3"/>
      <c r="GK59" s="3"/>
      <c r="GL59" s="3"/>
      <c r="HC59" s="32"/>
      <c r="HY59" s="60"/>
      <c r="JC59" s="32"/>
    </row>
    <row r="60" spans="1:263">
      <c r="A60" s="122"/>
      <c r="B60" s="12">
        <v>30</v>
      </c>
      <c r="C60" s="28" t="s">
        <v>31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2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2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105"/>
      <c r="EK60" s="105"/>
      <c r="EL60" s="105"/>
      <c r="EM60" s="105"/>
      <c r="EN60" s="3"/>
      <c r="EO60" s="3"/>
      <c r="EP60" s="3"/>
      <c r="EQ60" s="3"/>
      <c r="ER60" s="3"/>
      <c r="ES60" s="3"/>
      <c r="ET60" s="3"/>
      <c r="EV60" s="3"/>
      <c r="EW60" s="3"/>
      <c r="EX60" s="3"/>
      <c r="EY60" s="3"/>
      <c r="EZ60" s="3"/>
      <c r="FC60" s="32"/>
      <c r="FG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J60" s="3"/>
      <c r="GK60" s="3"/>
      <c r="GL60" s="3"/>
      <c r="HC60" s="32"/>
      <c r="HY60" s="60"/>
      <c r="JC60" s="32"/>
    </row>
    <row r="61" spans="1:263">
      <c r="A61" s="122"/>
      <c r="B61" s="12">
        <v>15</v>
      </c>
      <c r="C61" s="28" t="s">
        <v>32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2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2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105"/>
      <c r="EO61" s="105"/>
      <c r="EP61" s="3"/>
      <c r="EQ61" s="3"/>
      <c r="ER61" s="3"/>
      <c r="ES61" s="3"/>
      <c r="ET61" s="3"/>
      <c r="EV61" s="3"/>
      <c r="EW61" s="3"/>
      <c r="EX61" s="3"/>
      <c r="EY61" s="3"/>
      <c r="EZ61" s="3"/>
      <c r="FC61" s="32"/>
      <c r="FG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J61" s="3"/>
      <c r="GK61" s="3"/>
      <c r="GL61" s="3"/>
      <c r="HC61" s="32"/>
      <c r="HY61" s="60"/>
      <c r="JC61" s="32"/>
    </row>
    <row r="62" spans="1:263">
      <c r="A62" s="122"/>
      <c r="B62" s="14">
        <v>30</v>
      </c>
      <c r="C62" s="28" t="s">
        <v>86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2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2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109"/>
      <c r="EQ62" s="109"/>
      <c r="ER62" s="109"/>
      <c r="ES62" s="109"/>
      <c r="ET62" s="3"/>
      <c r="EV62" s="3"/>
      <c r="EW62" s="3"/>
      <c r="EX62" s="3"/>
      <c r="EY62" s="3"/>
      <c r="EZ62" s="3"/>
      <c r="FC62" s="32"/>
      <c r="FG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J62" s="3"/>
      <c r="GK62" s="3"/>
      <c r="GL62" s="3"/>
      <c r="HC62" s="32"/>
      <c r="HY62" s="60"/>
      <c r="JC62" s="32"/>
    </row>
    <row r="63" spans="1:263">
      <c r="A63" s="122"/>
      <c r="B63" s="12">
        <v>30</v>
      </c>
      <c r="C63" s="31" t="s">
        <v>87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2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2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S63" s="3"/>
      <c r="ET63" s="106"/>
      <c r="EU63" s="107"/>
      <c r="EV63" s="107"/>
      <c r="EW63" s="108"/>
      <c r="EX63" s="3"/>
      <c r="EY63" s="3"/>
      <c r="EZ63" s="3"/>
      <c r="FC63" s="32"/>
      <c r="FG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J63" s="3"/>
      <c r="GK63" s="3"/>
      <c r="GL63" s="3"/>
      <c r="HC63" s="32"/>
      <c r="HY63" s="60"/>
      <c r="JC63" s="32"/>
    </row>
    <row r="64" spans="1:263">
      <c r="A64" s="122"/>
      <c r="B64" s="14">
        <v>30</v>
      </c>
      <c r="C64" s="28" t="s">
        <v>68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2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2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V64" s="3"/>
      <c r="EW64" s="3"/>
      <c r="EX64" s="174"/>
      <c r="EY64" s="175"/>
      <c r="EZ64" s="175"/>
      <c r="FA64" s="176"/>
      <c r="FC64" s="32"/>
      <c r="FG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J64" s="3"/>
      <c r="GK64" s="3"/>
      <c r="GL64" s="3"/>
      <c r="HC64" s="32"/>
      <c r="HY64" s="60"/>
      <c r="JC64" s="32"/>
    </row>
    <row r="65" spans="1:270">
      <c r="A65" s="122"/>
      <c r="B65" s="14">
        <v>10</v>
      </c>
      <c r="C65" s="28" t="s">
        <v>16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2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2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V65" s="3"/>
      <c r="EX65" s="3"/>
      <c r="EY65" s="3"/>
      <c r="EZ65" s="3"/>
      <c r="FA65" s="3"/>
      <c r="FB65" s="177"/>
      <c r="FC65" s="178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J65" s="3"/>
      <c r="GK65" s="3"/>
      <c r="GL65" s="3"/>
      <c r="GM65" s="3"/>
      <c r="GN65" s="3"/>
      <c r="GO65" s="3"/>
      <c r="GP65" s="3"/>
      <c r="HC65" s="32"/>
      <c r="HY65" s="60"/>
      <c r="JC65" s="32"/>
    </row>
    <row r="66" spans="1:270">
      <c r="A66" s="50" t="s">
        <v>10</v>
      </c>
      <c r="B66" s="26">
        <f>SUM(B50:B65)-SUM(B52:B57)-15</f>
        <v>375</v>
      </c>
      <c r="C66" s="19" t="s">
        <v>17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2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2"/>
      <c r="DD66" s="3"/>
      <c r="DE66" s="3"/>
      <c r="DF66" s="106"/>
      <c r="DG66" s="107"/>
      <c r="DH66" s="107"/>
      <c r="DI66" s="107"/>
      <c r="DJ66" s="107"/>
      <c r="DK66" s="107"/>
      <c r="DL66" s="107"/>
      <c r="DM66" s="107"/>
      <c r="DN66" s="107"/>
      <c r="DO66" s="107"/>
      <c r="DP66" s="107"/>
      <c r="DQ66" s="107"/>
      <c r="DR66" s="107"/>
      <c r="DS66" s="107"/>
      <c r="DT66" s="107"/>
      <c r="DU66" s="107"/>
      <c r="DV66" s="107"/>
      <c r="DW66" s="107"/>
      <c r="DX66" s="107"/>
      <c r="DY66" s="107"/>
      <c r="DZ66" s="107"/>
      <c r="EA66" s="107"/>
      <c r="EB66" s="107"/>
      <c r="EC66" s="107"/>
      <c r="ED66" s="107"/>
      <c r="EE66" s="107"/>
      <c r="EF66" s="107"/>
      <c r="EG66" s="107"/>
      <c r="EH66" s="107"/>
      <c r="EI66" s="107"/>
      <c r="EJ66" s="107"/>
      <c r="EK66" s="107"/>
      <c r="EL66" s="107"/>
      <c r="EM66" s="107"/>
      <c r="EN66" s="107"/>
      <c r="EO66" s="107"/>
      <c r="EP66" s="107"/>
      <c r="EQ66" s="107"/>
      <c r="ER66" s="107"/>
      <c r="ES66" s="107"/>
      <c r="ET66" s="107"/>
      <c r="EU66" s="107"/>
      <c r="EV66" s="107"/>
      <c r="EW66" s="107"/>
      <c r="EX66" s="107"/>
      <c r="EY66" s="107"/>
      <c r="EZ66" s="107"/>
      <c r="FA66" s="107"/>
      <c r="FB66" s="107"/>
      <c r="FC66" s="108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J66" s="3"/>
      <c r="GK66" s="3"/>
      <c r="GL66" s="3"/>
      <c r="GM66" s="3"/>
      <c r="GN66" s="3"/>
      <c r="GO66" s="3"/>
      <c r="GP66" s="3"/>
      <c r="HC66" s="32"/>
      <c r="HY66" s="60"/>
      <c r="JC66" s="32"/>
    </row>
    <row r="67" spans="1:270" ht="14.45" customHeight="1">
      <c r="A67" s="130" t="s">
        <v>23</v>
      </c>
      <c r="B67" s="11">
        <v>30</v>
      </c>
      <c r="C67" s="30" t="s">
        <v>93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2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2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X67" s="3"/>
      <c r="EY67" s="3"/>
      <c r="EZ67" s="3"/>
      <c r="FA67" s="3"/>
      <c r="FB67" s="85"/>
      <c r="FC67" s="85"/>
      <c r="FD67" s="85"/>
      <c r="FE67" s="85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5"/>
      <c r="GJ67" s="3"/>
      <c r="GK67" s="3"/>
      <c r="GL67" s="3"/>
      <c r="GM67" s="3"/>
      <c r="GN67" s="3"/>
      <c r="GO67" s="3"/>
      <c r="GP67" s="3"/>
      <c r="HC67" s="32"/>
      <c r="HY67" s="60"/>
      <c r="JC67" s="32"/>
    </row>
    <row r="68" spans="1:270" ht="14.45" customHeight="1">
      <c r="A68" s="130"/>
      <c r="B68" s="58">
        <v>180</v>
      </c>
      <c r="C68" s="28" t="s">
        <v>95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2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2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X68" s="3"/>
      <c r="EY68" s="3"/>
      <c r="EZ68" s="3"/>
      <c r="FB68" s="3"/>
      <c r="FC68" s="32"/>
      <c r="FD68" s="3"/>
      <c r="FE68" s="3"/>
      <c r="FF68" s="85"/>
      <c r="FG68" s="85"/>
      <c r="FH68" s="85"/>
      <c r="FI68" s="85"/>
      <c r="FJ68" s="85"/>
      <c r="FK68" s="85"/>
      <c r="FL68" s="85"/>
      <c r="FM68" s="85"/>
      <c r="FN68" s="85"/>
      <c r="FO68" s="85"/>
      <c r="FP68" s="85"/>
      <c r="FQ68" s="85"/>
      <c r="FR68" s="85"/>
      <c r="FS68" s="85"/>
      <c r="FT68" s="85"/>
      <c r="FU68" s="85"/>
      <c r="FV68" s="85"/>
      <c r="FW68" s="85"/>
      <c r="FX68" s="85"/>
      <c r="FY68" s="85"/>
      <c r="FZ68" s="85"/>
      <c r="GA68" s="85"/>
      <c r="GB68" s="85"/>
      <c r="GC68" s="85"/>
      <c r="GD68" s="3"/>
      <c r="GE68" s="3"/>
      <c r="GF68" s="3"/>
      <c r="GG68" s="3"/>
      <c r="GJ68" s="3"/>
      <c r="GK68" s="3"/>
      <c r="GL68" s="3"/>
      <c r="GM68" s="3"/>
      <c r="GN68" s="3"/>
      <c r="GO68" s="3"/>
      <c r="GP68" s="3"/>
      <c r="HC68" s="32"/>
      <c r="HY68" s="60"/>
      <c r="JC68" s="32"/>
    </row>
    <row r="69" spans="1:270" ht="14.45" customHeight="1">
      <c r="A69" s="130"/>
      <c r="B69" s="11">
        <v>90</v>
      </c>
      <c r="C69" s="28" t="s">
        <v>90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2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2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X69" s="3"/>
      <c r="EY69" s="3"/>
      <c r="EZ69" s="3"/>
      <c r="FB69" s="3"/>
      <c r="FC69" s="32"/>
      <c r="FD69" s="3"/>
      <c r="FE69" s="3"/>
      <c r="FF69" s="3"/>
      <c r="FG69" s="3"/>
      <c r="FH69" s="3"/>
      <c r="FI69" s="3"/>
      <c r="FJ69" s="3"/>
      <c r="FK69" s="3"/>
      <c r="FL69" s="3"/>
      <c r="FM69" s="3"/>
      <c r="FR69" s="85"/>
      <c r="FS69" s="85"/>
      <c r="FT69" s="85"/>
      <c r="FU69" s="85"/>
      <c r="FV69" s="85"/>
      <c r="FW69" s="85"/>
      <c r="FX69" s="85"/>
      <c r="FY69" s="85"/>
      <c r="FZ69" s="85"/>
      <c r="GA69" s="85"/>
      <c r="GB69" s="85"/>
      <c r="GC69" s="85"/>
      <c r="GD69" s="3"/>
      <c r="GE69" s="3"/>
      <c r="GF69" s="3"/>
      <c r="GG69" s="3"/>
      <c r="GJ69" s="3"/>
      <c r="GK69" s="3"/>
      <c r="GL69" s="3"/>
      <c r="GM69" s="3"/>
      <c r="GN69" s="3"/>
      <c r="GO69" s="3"/>
      <c r="GP69" s="3"/>
      <c r="HC69" s="32"/>
      <c r="HY69" s="60"/>
      <c r="JC69" s="32"/>
    </row>
    <row r="70" spans="1:270" ht="14.45" customHeight="1">
      <c r="A70" s="130"/>
      <c r="B70" s="20">
        <v>30</v>
      </c>
      <c r="C70" s="28" t="s">
        <v>24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2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2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X70" s="3"/>
      <c r="EY70" s="3"/>
      <c r="EZ70" s="3"/>
      <c r="FC70" s="32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168"/>
      <c r="GE70" s="168"/>
      <c r="GF70" s="168"/>
      <c r="GG70" s="168"/>
      <c r="GH70" s="3"/>
      <c r="GI70" s="3"/>
      <c r="GJ70" s="3"/>
      <c r="GK70" s="3"/>
      <c r="GN70" s="3"/>
      <c r="GO70" s="3"/>
      <c r="GP70" s="3"/>
      <c r="GQ70" s="3"/>
      <c r="GR70" s="3"/>
      <c r="GS70" s="3"/>
      <c r="GT70" s="3"/>
      <c r="HC70" s="32"/>
      <c r="HY70" s="60"/>
      <c r="JC70" s="32"/>
    </row>
    <row r="71" spans="1:270" ht="14.45" customHeight="1">
      <c r="A71" s="130"/>
      <c r="B71" s="12">
        <v>10</v>
      </c>
      <c r="C71" s="28" t="s">
        <v>88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2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2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X71" s="3"/>
      <c r="EY71" s="3"/>
      <c r="EZ71" s="3"/>
      <c r="FC71" s="32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85"/>
      <c r="GI71" s="85"/>
      <c r="GJ71" s="3"/>
      <c r="GK71" s="3"/>
      <c r="GN71" s="3"/>
      <c r="GO71" s="3"/>
      <c r="GP71" s="3"/>
      <c r="GQ71" s="3"/>
      <c r="GR71" s="3"/>
      <c r="GS71" s="3"/>
      <c r="GT71" s="3"/>
      <c r="HC71" s="32"/>
      <c r="HY71" s="60"/>
      <c r="JC71" s="32"/>
    </row>
    <row r="72" spans="1:270" ht="14.45" customHeight="1">
      <c r="A72" s="130"/>
      <c r="B72" s="20">
        <v>10</v>
      </c>
      <c r="C72" s="28" t="s">
        <v>16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2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2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X72" s="3"/>
      <c r="EY72" s="3"/>
      <c r="EZ72" s="3"/>
      <c r="FC72" s="32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168"/>
      <c r="GK72" s="168"/>
      <c r="GN72" s="3"/>
      <c r="GO72" s="3"/>
      <c r="GP72" s="3"/>
      <c r="GQ72" s="3"/>
      <c r="GR72" s="3"/>
      <c r="GS72" s="3"/>
      <c r="GT72" s="3"/>
      <c r="HC72" s="32"/>
      <c r="HY72" s="60"/>
      <c r="JC72" s="32"/>
    </row>
    <row r="73" spans="1:270">
      <c r="A73" s="51" t="s">
        <v>18</v>
      </c>
      <c r="B73" s="26">
        <f>SUM(B67:B72)-60</f>
        <v>290</v>
      </c>
      <c r="C73" s="19" t="s">
        <v>17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2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2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FB73" s="85"/>
      <c r="FC73" s="85"/>
      <c r="FD73" s="85"/>
      <c r="FE73" s="85"/>
      <c r="FF73" s="85"/>
      <c r="FG73" s="85"/>
      <c r="FH73" s="85"/>
      <c r="FI73" s="85"/>
      <c r="FJ73" s="85"/>
      <c r="FK73" s="85"/>
      <c r="FL73" s="85"/>
      <c r="FM73" s="85"/>
      <c r="FN73" s="85"/>
      <c r="FO73" s="85"/>
      <c r="FP73" s="85"/>
      <c r="FQ73" s="85"/>
      <c r="FR73" s="85"/>
      <c r="FS73" s="85"/>
      <c r="FT73" s="85"/>
      <c r="FU73" s="85"/>
      <c r="FV73" s="85"/>
      <c r="FW73" s="85"/>
      <c r="FX73" s="85"/>
      <c r="FY73" s="85"/>
      <c r="FZ73" s="85"/>
      <c r="GA73" s="85"/>
      <c r="GB73" s="85"/>
      <c r="GC73" s="85"/>
      <c r="GD73" s="85"/>
      <c r="GE73" s="85"/>
      <c r="GF73" s="85"/>
      <c r="GG73" s="85"/>
      <c r="GH73" s="85"/>
      <c r="GI73" s="85"/>
      <c r="GJ73" s="85"/>
      <c r="GK73" s="85"/>
      <c r="GN73" s="3"/>
      <c r="GO73" s="3"/>
      <c r="GP73" s="3"/>
      <c r="GQ73" s="3"/>
      <c r="GR73" s="3"/>
      <c r="GS73" s="3"/>
      <c r="GT73" s="3"/>
      <c r="HC73" s="32"/>
      <c r="HY73" s="60"/>
      <c r="JC73" s="32"/>
    </row>
    <row r="74" spans="1:270" ht="14.45" customHeight="1">
      <c r="A74" s="123" t="s">
        <v>20</v>
      </c>
      <c r="B74" s="12">
        <v>60</v>
      </c>
      <c r="C74" s="28" t="s">
        <v>21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2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2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C74" s="32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L74" s="179"/>
      <c r="GM74" s="179"/>
      <c r="GN74" s="179"/>
      <c r="GO74" s="179"/>
      <c r="GP74" s="179"/>
      <c r="GQ74" s="179"/>
      <c r="GR74" s="179"/>
      <c r="GS74" s="179"/>
      <c r="GT74" s="3"/>
      <c r="GU74" s="3"/>
      <c r="GV74" s="3"/>
      <c r="GW74" s="3"/>
      <c r="GX74" s="3"/>
      <c r="GY74" s="3"/>
      <c r="GZ74" s="3"/>
      <c r="HA74" s="3"/>
      <c r="HB74" s="3"/>
      <c r="HC74" s="32"/>
      <c r="HD74" s="3"/>
      <c r="HE74" s="3"/>
      <c r="HM74" s="3"/>
      <c r="HN74" s="3"/>
      <c r="HO74" s="3"/>
      <c r="HP74" s="3"/>
      <c r="HR74" s="3"/>
      <c r="HS74" s="3"/>
      <c r="HT74" s="3"/>
      <c r="HV74" s="3"/>
      <c r="HW74" s="3"/>
      <c r="HX74" s="3"/>
      <c r="HY74" s="59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15"/>
      <c r="IW74" s="3"/>
      <c r="IX74" s="3"/>
      <c r="IY74" s="3"/>
      <c r="IZ74" s="3"/>
      <c r="JA74" s="3"/>
      <c r="JB74" s="3"/>
      <c r="JC74" s="32"/>
      <c r="JD74" s="3"/>
      <c r="JE74" s="3"/>
      <c r="JF74" s="3"/>
    </row>
    <row r="75" spans="1:270">
      <c r="A75" s="124"/>
      <c r="B75" s="12">
        <v>30</v>
      </c>
      <c r="C75" s="28" t="s">
        <v>89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2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2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C75" s="32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L75" s="3"/>
      <c r="GM75" s="3"/>
      <c r="GN75" s="3"/>
      <c r="GO75" s="3"/>
      <c r="GP75" s="179"/>
      <c r="GQ75" s="179"/>
      <c r="GR75" s="179"/>
      <c r="GS75" s="179"/>
      <c r="GT75" s="3"/>
      <c r="GU75" s="3"/>
      <c r="GV75" s="3"/>
      <c r="GW75" s="3"/>
      <c r="GX75" s="3"/>
      <c r="GY75" s="3"/>
      <c r="GZ75" s="3"/>
      <c r="HA75" s="3"/>
      <c r="HB75" s="3"/>
      <c r="HC75" s="32"/>
      <c r="HD75" s="3"/>
      <c r="HE75" s="3"/>
      <c r="HM75" s="3"/>
      <c r="HN75" s="3"/>
      <c r="HO75" s="3"/>
      <c r="HP75" s="3"/>
      <c r="HR75" s="3"/>
      <c r="HS75" s="3"/>
      <c r="HT75" s="3"/>
      <c r="HV75" s="3"/>
      <c r="HW75" s="3"/>
      <c r="HX75" s="3"/>
      <c r="HY75" s="59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15"/>
      <c r="IW75" s="3"/>
      <c r="IX75" s="3"/>
      <c r="IY75" s="3"/>
      <c r="IZ75" s="3"/>
      <c r="JA75" s="3"/>
      <c r="JB75" s="3"/>
      <c r="JC75" s="32"/>
      <c r="JD75" s="3"/>
      <c r="JE75" s="3"/>
      <c r="JF75" s="3"/>
    </row>
    <row r="76" spans="1:270">
      <c r="A76" s="124"/>
      <c r="B76" s="14">
        <v>30</v>
      </c>
      <c r="C76" s="28" t="s">
        <v>22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2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2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C76" s="32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L76" s="3"/>
      <c r="GM76" s="3"/>
      <c r="GN76" s="3"/>
      <c r="GO76" s="3"/>
      <c r="GP76" s="180"/>
      <c r="GQ76" s="180"/>
      <c r="GR76" s="180"/>
      <c r="GS76" s="180"/>
      <c r="GT76" s="3"/>
      <c r="GU76" s="3"/>
      <c r="GV76" s="3"/>
      <c r="GW76" s="3"/>
      <c r="GX76" s="3"/>
      <c r="GY76" s="3"/>
      <c r="GZ76" s="3"/>
      <c r="HA76" s="3"/>
      <c r="HB76" s="3"/>
      <c r="HC76" s="32"/>
      <c r="HD76" s="3"/>
      <c r="HE76" s="3"/>
      <c r="HM76" s="3"/>
      <c r="HN76" s="3"/>
      <c r="HO76" s="3"/>
      <c r="HP76" s="3"/>
      <c r="HR76" s="3"/>
      <c r="HS76" s="3"/>
      <c r="HT76" s="3"/>
      <c r="HV76" s="3"/>
      <c r="HW76" s="3"/>
      <c r="HX76" s="3"/>
      <c r="HY76" s="59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15"/>
      <c r="IW76" s="3"/>
      <c r="IX76" s="3"/>
      <c r="IY76" s="3"/>
      <c r="IZ76" s="3"/>
      <c r="JA76" s="3"/>
      <c r="JB76" s="3"/>
      <c r="JC76" s="32"/>
      <c r="JD76" s="3"/>
      <c r="JE76" s="3"/>
      <c r="JF76" s="3"/>
    </row>
    <row r="77" spans="1:270">
      <c r="A77" s="124"/>
      <c r="B77" s="61">
        <v>30</v>
      </c>
      <c r="C77" s="73" t="s">
        <v>47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2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2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C77" s="32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L77" s="3"/>
      <c r="GM77" s="3"/>
      <c r="GN77" s="3"/>
      <c r="GO77" s="3"/>
      <c r="GP77" s="3"/>
      <c r="GQ77" s="3"/>
      <c r="GR77" s="3"/>
      <c r="GS77" s="3"/>
      <c r="GT77" s="86"/>
      <c r="GU77" s="86"/>
      <c r="GV77" s="86"/>
      <c r="GW77" s="86"/>
      <c r="GX77" s="3"/>
      <c r="GY77" s="3"/>
      <c r="GZ77" s="3"/>
      <c r="HA77" s="3"/>
      <c r="HB77" s="3"/>
      <c r="HC77" s="32"/>
      <c r="HD77" s="3"/>
      <c r="HE77" s="3"/>
      <c r="HM77" s="3"/>
      <c r="HN77" s="3"/>
      <c r="HO77" s="3"/>
      <c r="HP77" s="3"/>
      <c r="HR77" s="3"/>
      <c r="HS77" s="3"/>
      <c r="HT77" s="3"/>
      <c r="HV77" s="3"/>
      <c r="HW77" s="3"/>
      <c r="HX77" s="3"/>
      <c r="HY77" s="59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15"/>
      <c r="IW77" s="3"/>
      <c r="IX77" s="3"/>
      <c r="IY77" s="3"/>
      <c r="IZ77" s="3"/>
      <c r="JA77" s="3"/>
      <c r="JB77" s="3"/>
      <c r="JC77" s="32"/>
      <c r="JD77" s="3"/>
      <c r="JE77" s="3"/>
      <c r="JF77" s="3"/>
    </row>
    <row r="78" spans="1:270">
      <c r="A78" s="124"/>
      <c r="B78" s="12">
        <v>45</v>
      </c>
      <c r="C78" s="31" t="s">
        <v>76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2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2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C78" s="32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P78" s="3"/>
      <c r="GQ78" s="3"/>
      <c r="GR78" s="3"/>
      <c r="GS78" s="3"/>
      <c r="GT78" s="3"/>
      <c r="GU78" s="3"/>
      <c r="GV78" s="3"/>
      <c r="GW78" s="3"/>
      <c r="GX78" s="95"/>
      <c r="GY78" s="96"/>
      <c r="GZ78" s="96"/>
      <c r="HA78" s="96"/>
      <c r="HB78" s="96"/>
      <c r="HC78" s="97"/>
      <c r="HD78" s="3"/>
      <c r="HE78" s="3"/>
      <c r="HF78" s="3"/>
      <c r="HH78" s="3"/>
      <c r="HI78" s="3"/>
      <c r="HQ78" s="3"/>
      <c r="HR78" s="3"/>
      <c r="HS78" s="3"/>
      <c r="HT78" s="3"/>
      <c r="HV78" s="3"/>
      <c r="HW78" s="3"/>
      <c r="HX78" s="3"/>
      <c r="HY78" s="59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  <c r="IV78" s="15"/>
      <c r="IW78" s="3"/>
      <c r="IX78" s="3"/>
      <c r="IY78" s="3"/>
      <c r="IZ78" s="3"/>
      <c r="JA78" s="3"/>
      <c r="JB78" s="3"/>
      <c r="JC78" s="32"/>
      <c r="JD78" s="3"/>
      <c r="JE78" s="3"/>
      <c r="JF78" s="3"/>
      <c r="JI78" s="3"/>
      <c r="JJ78" s="3"/>
    </row>
    <row r="79" spans="1:270">
      <c r="A79" s="124"/>
      <c r="B79" s="14">
        <v>15</v>
      </c>
      <c r="C79" s="28" t="s">
        <v>16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2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2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C79" s="32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D79" s="93"/>
      <c r="HE79" s="94"/>
      <c r="HF79" s="3"/>
      <c r="HH79" s="3"/>
      <c r="HI79" s="3"/>
      <c r="HQ79" s="3"/>
      <c r="HR79" s="3"/>
      <c r="HS79" s="3"/>
      <c r="HT79" s="3"/>
      <c r="HV79" s="3"/>
      <c r="HW79" s="3"/>
      <c r="HX79" s="3"/>
      <c r="HY79" s="59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15"/>
      <c r="IW79" s="3"/>
      <c r="IX79" s="3"/>
      <c r="IY79" s="3"/>
      <c r="IZ79" s="3"/>
      <c r="JA79" s="3"/>
      <c r="JB79" s="3"/>
      <c r="JC79" s="32"/>
      <c r="JD79" s="3"/>
      <c r="JE79" s="3"/>
      <c r="JF79" s="3"/>
      <c r="JI79" s="3"/>
      <c r="JJ79" s="3"/>
    </row>
    <row r="80" spans="1:270">
      <c r="A80" s="124"/>
      <c r="B80" s="14">
        <v>30</v>
      </c>
      <c r="C80" s="73" t="s">
        <v>102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2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2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C80" s="32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2"/>
      <c r="HF80" s="90"/>
      <c r="HG80" s="91"/>
      <c r="HH80" s="91"/>
      <c r="HI80" s="92"/>
      <c r="HQ80" s="3"/>
      <c r="HR80" s="3"/>
      <c r="HS80" s="3"/>
      <c r="HT80" s="3"/>
      <c r="HV80" s="3"/>
      <c r="HW80" s="3"/>
      <c r="HX80" s="3"/>
      <c r="HY80" s="59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15"/>
      <c r="IW80" s="3"/>
      <c r="IX80" s="3"/>
      <c r="IY80" s="3"/>
      <c r="IZ80" s="3"/>
      <c r="JA80" s="3"/>
      <c r="JB80" s="3"/>
      <c r="JC80" s="32"/>
      <c r="JD80" s="3"/>
      <c r="JE80" s="3"/>
      <c r="JF80" s="3"/>
      <c r="JI80" s="3"/>
      <c r="JJ80" s="3"/>
    </row>
    <row r="81" spans="1:271">
      <c r="A81" s="52" t="s">
        <v>19</v>
      </c>
      <c r="B81" s="26">
        <f>SUM(B74:B80)-SUM(B75:B76)</f>
        <v>180</v>
      </c>
      <c r="C81" s="19" t="s">
        <v>17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2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2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C81" s="32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L81" s="87"/>
      <c r="GM81" s="88"/>
      <c r="GN81" s="88"/>
      <c r="GO81" s="88"/>
      <c r="GP81" s="88"/>
      <c r="GQ81" s="88"/>
      <c r="GR81" s="88"/>
      <c r="GS81" s="88"/>
      <c r="GT81" s="88"/>
      <c r="GU81" s="88"/>
      <c r="GV81" s="88"/>
      <c r="GW81" s="88"/>
      <c r="GX81" s="88"/>
      <c r="GY81" s="88"/>
      <c r="GZ81" s="88"/>
      <c r="HA81" s="88"/>
      <c r="HB81" s="88"/>
      <c r="HC81" s="88"/>
      <c r="HD81" s="88"/>
      <c r="HE81" s="88"/>
      <c r="HF81" s="88"/>
      <c r="HG81" s="88"/>
      <c r="HH81" s="88"/>
      <c r="HI81" s="89"/>
      <c r="HQ81" s="3"/>
      <c r="HR81" s="3"/>
      <c r="HS81" s="3"/>
      <c r="HT81" s="3"/>
      <c r="HV81" s="3"/>
      <c r="HW81" s="3"/>
      <c r="HX81" s="3"/>
      <c r="HY81" s="59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15"/>
      <c r="IW81" s="3"/>
      <c r="IX81" s="3"/>
      <c r="IY81" s="3"/>
      <c r="IZ81" s="3"/>
      <c r="JA81" s="3"/>
      <c r="JB81" s="3"/>
      <c r="JC81" s="32"/>
      <c r="JD81" s="3"/>
      <c r="JE81" s="3"/>
      <c r="JF81" s="3"/>
      <c r="JI81" s="3"/>
      <c r="JJ81" s="3"/>
    </row>
    <row r="82" spans="1:271" ht="14.45" customHeight="1">
      <c r="A82" s="121" t="s">
        <v>13</v>
      </c>
      <c r="B82" s="12">
        <v>45</v>
      </c>
      <c r="C82" s="31" t="s">
        <v>69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2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2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C82" s="32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2"/>
      <c r="HD82" s="3"/>
      <c r="HE82" s="3"/>
      <c r="HF82" s="3"/>
      <c r="HG82" s="3"/>
      <c r="HH82" s="3"/>
      <c r="HI82" s="3"/>
      <c r="HJ82" s="98"/>
      <c r="HK82" s="99"/>
      <c r="HL82" s="99"/>
      <c r="HM82" s="99"/>
      <c r="HN82" s="99"/>
      <c r="HO82" s="100"/>
      <c r="HP82" s="3"/>
      <c r="HQ82" s="3"/>
      <c r="HR82" s="3"/>
      <c r="HS82" s="3"/>
      <c r="HT82" s="3"/>
      <c r="HV82" s="3"/>
      <c r="HW82" s="3"/>
      <c r="HX82" s="3"/>
      <c r="HY82" s="59"/>
      <c r="HZ82" s="3"/>
      <c r="IA82" s="3"/>
      <c r="IB82" s="3"/>
      <c r="IC82" s="3"/>
      <c r="ID82" s="3"/>
      <c r="IE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  <c r="IV82" s="15"/>
      <c r="IW82" s="3"/>
      <c r="IX82" s="3"/>
      <c r="IY82" s="3"/>
      <c r="IZ82" s="3"/>
      <c r="JA82" s="3"/>
      <c r="JB82" s="3"/>
      <c r="JC82" s="32"/>
      <c r="JD82" s="3"/>
      <c r="JE82" s="3"/>
      <c r="JF82" s="3"/>
      <c r="JI82" s="3"/>
      <c r="JJ82" s="3"/>
    </row>
    <row r="83" spans="1:271">
      <c r="A83" s="122"/>
      <c r="B83" s="12">
        <v>45</v>
      </c>
      <c r="C83" s="28" t="s">
        <v>84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2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2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C83" s="32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2"/>
      <c r="HD83" s="3"/>
      <c r="HE83" s="3"/>
      <c r="HF83" s="3"/>
      <c r="HG83" s="3"/>
      <c r="HH83" s="3"/>
      <c r="HI83" s="3"/>
      <c r="HL83" s="153"/>
      <c r="HM83" s="154"/>
      <c r="HN83" s="154"/>
      <c r="HO83" s="154"/>
      <c r="HP83" s="154"/>
      <c r="HQ83" s="155"/>
      <c r="HR83" s="3"/>
      <c r="HS83" s="3"/>
      <c r="HT83" s="3"/>
      <c r="HV83" s="3"/>
      <c r="HW83" s="3"/>
      <c r="HX83" s="3"/>
      <c r="HY83" s="59"/>
      <c r="HZ83" s="3"/>
      <c r="IA83" s="3"/>
      <c r="IB83" s="3"/>
      <c r="IC83" s="3"/>
      <c r="ID83" s="3"/>
      <c r="IE83" s="3"/>
      <c r="IK83" s="3"/>
      <c r="IL83" s="3"/>
      <c r="IM83" s="3"/>
      <c r="IN83" s="3"/>
      <c r="IO83" s="3"/>
      <c r="IP83" s="3"/>
      <c r="IQ83" s="3"/>
      <c r="IR83" s="3"/>
      <c r="IS83" s="3"/>
      <c r="IT83" s="3"/>
      <c r="IU83" s="3"/>
      <c r="IV83" s="15"/>
      <c r="IW83" s="3"/>
      <c r="IX83" s="3"/>
      <c r="IY83" s="3"/>
      <c r="IZ83" s="3"/>
      <c r="JA83" s="3"/>
      <c r="JB83" s="3"/>
      <c r="JC83" s="32"/>
      <c r="JD83" s="3"/>
      <c r="JE83" s="3"/>
      <c r="JF83" s="3"/>
      <c r="JI83" s="3"/>
      <c r="JJ83" s="3"/>
    </row>
    <row r="84" spans="1:271">
      <c r="A84" s="122"/>
      <c r="B84" s="12">
        <v>30</v>
      </c>
      <c r="C84" s="28" t="s">
        <v>14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2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2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C84" s="32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2"/>
      <c r="HD84" s="3"/>
      <c r="HE84" s="3"/>
      <c r="HF84" s="3"/>
      <c r="HG84" s="3"/>
      <c r="HH84" s="3"/>
      <c r="HI84" s="3"/>
      <c r="HJ84" s="3"/>
      <c r="HL84" s="3"/>
      <c r="HM84" s="3"/>
      <c r="HN84" s="3"/>
      <c r="HO84" s="3"/>
      <c r="HP84" s="153"/>
      <c r="HQ84" s="154"/>
      <c r="HR84" s="154"/>
      <c r="HS84" s="155"/>
      <c r="HT84" s="3"/>
      <c r="HV84" s="3"/>
      <c r="HW84" s="3"/>
      <c r="HX84" s="3"/>
      <c r="HY84" s="59"/>
      <c r="HZ84" s="3"/>
      <c r="IA84" s="3"/>
      <c r="IB84" s="3"/>
      <c r="IC84" s="3"/>
      <c r="ID84" s="3"/>
      <c r="IE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  <c r="IV84" s="15"/>
      <c r="IW84" s="3"/>
      <c r="IX84" s="3"/>
      <c r="IY84" s="3"/>
      <c r="IZ84" s="3"/>
      <c r="JA84" s="3"/>
      <c r="JB84" s="3"/>
      <c r="JC84" s="32"/>
      <c r="JD84" s="3"/>
      <c r="JE84" s="3"/>
      <c r="JF84" s="3"/>
      <c r="JI84" s="3"/>
      <c r="JJ84" s="3"/>
    </row>
    <row r="85" spans="1:271">
      <c r="A85" s="122"/>
      <c r="B85" s="13">
        <v>30</v>
      </c>
      <c r="C85" s="28" t="s">
        <v>15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2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2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C85" s="32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2"/>
      <c r="HD85" s="3"/>
      <c r="HE85" s="3"/>
      <c r="HF85" s="3"/>
      <c r="HG85" s="3"/>
      <c r="HH85" s="3"/>
      <c r="HI85" s="3"/>
      <c r="HJ85" s="3"/>
      <c r="HL85" s="3"/>
      <c r="HM85" s="3"/>
      <c r="HS85" s="3"/>
      <c r="HT85" s="156"/>
      <c r="HU85" s="157"/>
      <c r="HV85" s="157"/>
      <c r="HW85" s="158"/>
      <c r="HX85" s="3"/>
      <c r="HY85" s="59"/>
      <c r="HZ85" s="3"/>
      <c r="IA85" s="3"/>
      <c r="IB85" s="3"/>
      <c r="IC85" s="3"/>
      <c r="ID85" s="3"/>
      <c r="IE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  <c r="IV85" s="15"/>
      <c r="IW85" s="3"/>
      <c r="IX85" s="3"/>
      <c r="IY85" s="3"/>
      <c r="IZ85" s="3"/>
      <c r="JA85" s="3"/>
      <c r="JB85" s="3"/>
      <c r="JC85" s="32"/>
      <c r="JD85" s="3"/>
      <c r="JE85" s="3"/>
      <c r="JF85" s="3"/>
      <c r="JI85" s="3"/>
      <c r="JJ85" s="3"/>
    </row>
    <row r="86" spans="1:271">
      <c r="A86" s="122"/>
      <c r="B86" s="14">
        <v>10</v>
      </c>
      <c r="C86" s="28" t="s">
        <v>16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2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2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C86" s="32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2"/>
      <c r="HD86" s="3"/>
      <c r="HE86" s="3"/>
      <c r="HF86" s="3"/>
      <c r="HG86" s="3"/>
      <c r="HH86" s="3"/>
      <c r="HI86" s="3"/>
      <c r="HJ86" s="3"/>
      <c r="HL86" s="3"/>
      <c r="HM86" s="3"/>
      <c r="HS86" s="3"/>
      <c r="HT86" s="2"/>
      <c r="HV86" s="2"/>
      <c r="HW86" s="2"/>
      <c r="HX86" s="101"/>
      <c r="HY86" s="102"/>
      <c r="HZ86" s="3"/>
      <c r="IA86" s="3"/>
      <c r="IB86" s="3"/>
      <c r="IC86" s="3"/>
      <c r="ID86" s="3"/>
      <c r="IE86" s="3"/>
      <c r="IK86" s="3"/>
      <c r="IL86" s="3"/>
      <c r="IM86" s="3"/>
      <c r="IN86" s="3"/>
      <c r="IO86" s="3"/>
      <c r="IP86" s="3"/>
      <c r="IQ86" s="3"/>
      <c r="IR86" s="3"/>
      <c r="IS86" s="3"/>
      <c r="IT86" s="3"/>
      <c r="IU86" s="3"/>
      <c r="IV86" s="15"/>
      <c r="IW86" s="3"/>
      <c r="IX86" s="3"/>
      <c r="IY86" s="3"/>
      <c r="IZ86" s="3"/>
      <c r="JA86" s="3"/>
      <c r="JB86" s="3"/>
      <c r="JC86" s="32"/>
      <c r="JD86" s="3"/>
      <c r="JE86" s="3"/>
      <c r="JF86" s="3"/>
      <c r="JI86" s="3"/>
      <c r="JJ86" s="3"/>
    </row>
    <row r="87" spans="1:271">
      <c r="A87" s="53" t="s">
        <v>12</v>
      </c>
      <c r="B87" s="26">
        <f>SUM(B82:B86)-SUM(B83)</f>
        <v>115</v>
      </c>
      <c r="C87" s="19" t="s">
        <v>17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2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2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C87" s="32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2"/>
      <c r="HD87" s="3"/>
      <c r="HE87" s="3"/>
      <c r="HF87" s="3"/>
      <c r="HG87" s="3"/>
      <c r="HH87" s="3"/>
      <c r="HI87" s="3"/>
      <c r="HJ87" s="98"/>
      <c r="HK87" s="99"/>
      <c r="HL87" s="99"/>
      <c r="HM87" s="99"/>
      <c r="HN87" s="99"/>
      <c r="HO87" s="99"/>
      <c r="HP87" s="99"/>
      <c r="HQ87" s="99"/>
      <c r="HR87" s="99"/>
      <c r="HS87" s="99"/>
      <c r="HT87" s="99"/>
      <c r="HU87" s="99"/>
      <c r="HV87" s="99"/>
      <c r="HW87" s="99"/>
      <c r="HX87" s="99"/>
      <c r="HY87" s="100"/>
      <c r="HZ87" s="3"/>
      <c r="IA87" s="3"/>
      <c r="IB87" s="3"/>
      <c r="IC87" s="3"/>
      <c r="ID87" s="3"/>
      <c r="IE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  <c r="IV87" s="15"/>
      <c r="IW87" s="3"/>
      <c r="IX87" s="3"/>
      <c r="IY87" s="3"/>
      <c r="IZ87" s="3"/>
      <c r="JA87" s="3"/>
      <c r="JB87" s="3"/>
      <c r="JC87" s="32"/>
      <c r="JD87" s="3"/>
      <c r="JE87" s="3"/>
      <c r="JF87" s="3"/>
      <c r="JI87" s="3"/>
      <c r="JJ87" s="3"/>
    </row>
    <row r="88" spans="1:271" ht="14.45" customHeight="1">
      <c r="A88" s="54"/>
      <c r="B88" s="21" t="s">
        <v>77</v>
      </c>
      <c r="C88" s="73" t="s">
        <v>78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2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2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C88" s="32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HC88" s="32"/>
      <c r="HE88" s="3"/>
      <c r="HF88" s="3"/>
      <c r="HG88" s="3"/>
      <c r="HJ88" s="74" t="s">
        <v>60</v>
      </c>
      <c r="HK88" s="75"/>
      <c r="HL88" s="75"/>
      <c r="HM88" s="75"/>
      <c r="HN88" s="75"/>
      <c r="HO88" s="75"/>
      <c r="HP88" s="75"/>
      <c r="HQ88" s="75"/>
      <c r="HR88" s="75"/>
      <c r="HS88" s="75"/>
      <c r="HT88" s="75"/>
      <c r="HU88" s="75"/>
      <c r="HV88" s="75"/>
      <c r="HW88" s="75"/>
      <c r="HX88" s="75"/>
      <c r="HY88" s="75"/>
      <c r="HZ88" s="75"/>
      <c r="IA88" s="75"/>
      <c r="IB88" s="75"/>
      <c r="IC88" s="75"/>
      <c r="ID88" s="75"/>
      <c r="IE88" s="75"/>
      <c r="IF88" s="75"/>
      <c r="IG88" s="76"/>
      <c r="IH88" s="37"/>
      <c r="IK88" s="3"/>
      <c r="IL88" s="3"/>
      <c r="IM88" s="3"/>
      <c r="IN88" s="3"/>
      <c r="IO88" s="3"/>
      <c r="IP88" s="3"/>
      <c r="IQ88" s="3"/>
      <c r="IR88" s="3"/>
      <c r="IU88" s="3"/>
      <c r="IV88" s="3"/>
      <c r="IX88" s="15"/>
      <c r="IY88" s="15"/>
      <c r="IZ88" s="15"/>
      <c r="JA88" s="15"/>
      <c r="JB88" s="15"/>
      <c r="JC88" s="32"/>
      <c r="JD88" s="15"/>
      <c r="JE88" s="15"/>
      <c r="JF88" s="15"/>
      <c r="JG88" s="15"/>
      <c r="JH88" s="15"/>
      <c r="JI88" s="15"/>
      <c r="JJ88" s="15"/>
      <c r="JK88" s="15"/>
    </row>
    <row r="89" spans="1:271" ht="14.45" customHeight="1">
      <c r="A89" s="127" t="s">
        <v>64</v>
      </c>
      <c r="B89" s="12">
        <v>40</v>
      </c>
      <c r="C89" s="29" t="s">
        <v>79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33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33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C89" s="32"/>
      <c r="FF89" s="16"/>
      <c r="FG89" s="3"/>
      <c r="FH89" s="16"/>
      <c r="FI89" s="16"/>
      <c r="FJ89" s="16"/>
      <c r="FK89" s="16"/>
      <c r="FL89" s="16"/>
      <c r="FM89" s="16"/>
      <c r="FN89" s="16"/>
      <c r="FO89" s="16"/>
      <c r="FP89" s="16"/>
      <c r="FQ89" s="16"/>
      <c r="FR89" s="16"/>
      <c r="FS89" s="16"/>
      <c r="FT89" s="16"/>
      <c r="FU89" s="16"/>
      <c r="FV89" s="16"/>
      <c r="FW89" s="16"/>
      <c r="FX89" s="16"/>
      <c r="FY89" s="16"/>
      <c r="FZ89" s="16"/>
      <c r="GA89" s="16"/>
      <c r="GB89" s="16"/>
      <c r="GC89" s="16"/>
      <c r="GD89" s="16"/>
      <c r="GE89" s="16"/>
      <c r="GF89" s="16"/>
      <c r="GG89" s="16"/>
      <c r="GH89" s="16"/>
      <c r="GI89" s="16"/>
      <c r="GJ89" s="16"/>
      <c r="GK89" s="16"/>
      <c r="GP89" s="16"/>
      <c r="GQ89" s="16"/>
      <c r="GR89" s="16"/>
      <c r="GS89" s="16"/>
      <c r="GT89" s="16"/>
      <c r="GU89" s="16"/>
      <c r="GV89" s="16"/>
      <c r="GW89" s="16"/>
      <c r="GX89" s="16"/>
      <c r="GY89" s="3"/>
      <c r="GZ89" s="3"/>
      <c r="HA89" s="3"/>
      <c r="HB89" s="3"/>
      <c r="HC89" s="32"/>
      <c r="HD89" s="3"/>
      <c r="HE89" s="3"/>
      <c r="HF89" s="3"/>
      <c r="HG89" s="3"/>
      <c r="HH89" s="3"/>
      <c r="HI89" s="3"/>
      <c r="HJ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Y89" s="59"/>
      <c r="IH89" s="77"/>
      <c r="II89" s="78"/>
      <c r="IJ89" s="78"/>
      <c r="IK89" s="78"/>
      <c r="IL89" s="78"/>
      <c r="IM89" s="79"/>
      <c r="IN89" s="3"/>
      <c r="IO89" s="3"/>
      <c r="IP89" s="3"/>
      <c r="IQ89" s="3"/>
      <c r="IR89" s="3"/>
      <c r="IU89" s="3"/>
      <c r="IV89" s="3"/>
      <c r="IX89" s="38"/>
      <c r="IY89" s="38"/>
      <c r="IZ89" s="38"/>
      <c r="JA89" s="38"/>
      <c r="JB89" s="15"/>
      <c r="JC89" s="32"/>
      <c r="JD89" s="15"/>
      <c r="JE89" s="15"/>
      <c r="JF89" s="15"/>
      <c r="JG89" s="15"/>
      <c r="JH89" s="15"/>
      <c r="JI89" s="15"/>
      <c r="JJ89" s="15"/>
      <c r="JK89" s="15"/>
    </row>
    <row r="90" spans="1:271">
      <c r="A90" s="128"/>
      <c r="B90" s="12">
        <v>5</v>
      </c>
      <c r="C90" s="29" t="s">
        <v>62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33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33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16"/>
      <c r="EP90" s="16"/>
      <c r="EQ90" s="16"/>
      <c r="ER90" s="16"/>
      <c r="ES90" s="16"/>
      <c r="ET90" s="16"/>
      <c r="EU90" s="16"/>
      <c r="EV90" s="16"/>
      <c r="EW90" s="16"/>
      <c r="EX90" s="16"/>
      <c r="EY90" s="16"/>
      <c r="EZ90" s="16"/>
      <c r="FA90" s="16"/>
      <c r="FC90" s="32"/>
      <c r="FF90" s="16"/>
      <c r="FG90" s="3"/>
      <c r="FH90" s="16"/>
      <c r="FI90" s="16"/>
      <c r="FJ90" s="16"/>
      <c r="FK90" s="16"/>
      <c r="FL90" s="16"/>
      <c r="FM90" s="16"/>
      <c r="FN90" s="16"/>
      <c r="FO90" s="16"/>
      <c r="FP90" s="16"/>
      <c r="FQ90" s="16"/>
      <c r="FR90" s="16"/>
      <c r="FS90" s="16"/>
      <c r="FT90" s="16"/>
      <c r="FU90" s="16"/>
      <c r="FV90" s="16"/>
      <c r="FW90" s="16"/>
      <c r="FX90" s="16"/>
      <c r="FY90" s="16"/>
      <c r="FZ90" s="16"/>
      <c r="GA90" s="16"/>
      <c r="GB90" s="16"/>
      <c r="GC90" s="16"/>
      <c r="GD90" s="16"/>
      <c r="GE90" s="16"/>
      <c r="GF90" s="16"/>
      <c r="GG90" s="16"/>
      <c r="GH90" s="16"/>
      <c r="GI90" s="16"/>
      <c r="GJ90" s="16"/>
      <c r="GK90" s="16"/>
      <c r="GP90" s="16"/>
      <c r="GQ90" s="16"/>
      <c r="GR90" s="16"/>
      <c r="GS90" s="16"/>
      <c r="GT90" s="16"/>
      <c r="GU90" s="16"/>
      <c r="GV90" s="16"/>
      <c r="GW90" s="16"/>
      <c r="GX90" s="16"/>
      <c r="GY90" s="3"/>
      <c r="GZ90" s="3"/>
      <c r="HA90" s="3"/>
      <c r="HB90" s="3"/>
      <c r="HC90" s="32"/>
      <c r="HD90" s="3"/>
      <c r="HE90" s="3"/>
      <c r="HF90" s="3"/>
      <c r="HG90" s="3"/>
      <c r="HH90" s="3"/>
      <c r="HI90" s="3"/>
      <c r="HJ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Y90" s="59"/>
      <c r="IH90" s="15"/>
      <c r="II90" s="3"/>
      <c r="IJ90" s="3"/>
      <c r="IK90" s="3"/>
      <c r="IM90" s="3"/>
      <c r="IN90" s="55"/>
      <c r="IO90" s="3"/>
      <c r="IP90" s="3"/>
      <c r="IQ90" s="3"/>
      <c r="IR90" s="3"/>
      <c r="IU90" s="3"/>
      <c r="IV90" s="3"/>
      <c r="IX90" s="15"/>
      <c r="IY90" s="15"/>
      <c r="IZ90" s="15"/>
      <c r="JA90" s="15"/>
      <c r="JB90" s="1"/>
      <c r="JC90" s="32"/>
      <c r="JD90" s="15"/>
      <c r="JE90" s="15"/>
      <c r="JF90" s="15"/>
      <c r="JG90" s="15"/>
      <c r="JH90" s="15"/>
      <c r="JI90" s="15"/>
      <c r="JJ90" s="15"/>
      <c r="JK90" s="15"/>
    </row>
    <row r="91" spans="1:271">
      <c r="A91" s="128"/>
      <c r="B91" s="12">
        <v>30</v>
      </c>
      <c r="C91" s="29" t="s">
        <v>63</v>
      </c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33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33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  <c r="EE91" s="16"/>
      <c r="EF91" s="16"/>
      <c r="EG91" s="16"/>
      <c r="EH91" s="16"/>
      <c r="EI91" s="16"/>
      <c r="EJ91" s="16"/>
      <c r="EK91" s="16"/>
      <c r="EL91" s="16"/>
      <c r="EM91" s="16"/>
      <c r="EN91" s="16"/>
      <c r="EO91" s="16"/>
      <c r="EP91" s="16"/>
      <c r="EQ91" s="16"/>
      <c r="ER91" s="16"/>
      <c r="ES91" s="16"/>
      <c r="ET91" s="16"/>
      <c r="EU91" s="16"/>
      <c r="EV91" s="16"/>
      <c r="EW91" s="16"/>
      <c r="EX91" s="16"/>
      <c r="EY91" s="16"/>
      <c r="EZ91" s="16"/>
      <c r="FA91" s="16"/>
      <c r="FC91" s="32"/>
      <c r="FF91" s="16"/>
      <c r="FG91" s="3"/>
      <c r="FH91" s="16"/>
      <c r="FI91" s="16"/>
      <c r="FJ91" s="16"/>
      <c r="FK91" s="16"/>
      <c r="FL91" s="16"/>
      <c r="FM91" s="16"/>
      <c r="FN91" s="16"/>
      <c r="FO91" s="16"/>
      <c r="FP91" s="16"/>
      <c r="FQ91" s="16"/>
      <c r="FR91" s="16"/>
      <c r="FS91" s="16"/>
      <c r="FT91" s="16"/>
      <c r="FU91" s="16"/>
      <c r="FV91" s="16"/>
      <c r="FW91" s="16"/>
      <c r="FX91" s="16"/>
      <c r="FY91" s="16"/>
      <c r="FZ91" s="16"/>
      <c r="GA91" s="16"/>
      <c r="GB91" s="16"/>
      <c r="GC91" s="16"/>
      <c r="GD91" s="16"/>
      <c r="GE91" s="16"/>
      <c r="GF91" s="16"/>
      <c r="GG91" s="16"/>
      <c r="GH91" s="16"/>
      <c r="GI91" s="16"/>
      <c r="GJ91" s="16"/>
      <c r="GK91" s="16"/>
      <c r="GP91" s="16"/>
      <c r="GQ91" s="16"/>
      <c r="GR91" s="16"/>
      <c r="GS91" s="16"/>
      <c r="GT91" s="16"/>
      <c r="GU91" s="16"/>
      <c r="GV91" s="16"/>
      <c r="GW91" s="16"/>
      <c r="GX91" s="16"/>
      <c r="GY91" s="3"/>
      <c r="GZ91" s="3"/>
      <c r="HA91" s="3"/>
      <c r="HB91" s="3"/>
      <c r="HC91" s="32"/>
      <c r="HD91" s="3"/>
      <c r="HE91" s="3"/>
      <c r="HF91" s="3"/>
      <c r="HG91" s="3"/>
      <c r="HH91" s="3"/>
      <c r="HI91" s="3"/>
      <c r="HJ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Y91" s="59"/>
      <c r="IH91" s="15"/>
      <c r="II91" s="3"/>
      <c r="IJ91" s="3"/>
      <c r="IK91" s="3"/>
      <c r="IL91" s="3"/>
      <c r="IO91" s="80"/>
      <c r="IP91" s="80"/>
      <c r="IQ91" s="80"/>
      <c r="IR91" s="80"/>
      <c r="IU91" s="3"/>
      <c r="IV91" s="3"/>
      <c r="IX91" s="15"/>
      <c r="IY91" s="15"/>
      <c r="IZ91" s="15"/>
      <c r="JA91" s="15"/>
      <c r="JB91" s="15"/>
      <c r="JC91" s="32"/>
      <c r="JD91" s="38"/>
      <c r="JE91" s="38"/>
      <c r="JF91" s="38"/>
      <c r="JG91" s="15"/>
      <c r="JH91" s="15"/>
      <c r="JI91" s="15"/>
      <c r="JJ91" s="15"/>
      <c r="JK91" s="15"/>
    </row>
    <row r="92" spans="1:271">
      <c r="A92" s="128"/>
      <c r="B92" s="13">
        <v>30</v>
      </c>
      <c r="C92" s="29" t="s">
        <v>80</v>
      </c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33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33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  <c r="EE92" s="16"/>
      <c r="EF92" s="16"/>
      <c r="EG92" s="16"/>
      <c r="EH92" s="16"/>
      <c r="EI92" s="16"/>
      <c r="EJ92" s="16"/>
      <c r="EK92" s="16"/>
      <c r="EL92" s="16"/>
      <c r="EM92" s="16"/>
      <c r="EN92" s="16"/>
      <c r="EO92" s="16"/>
      <c r="EP92" s="16"/>
      <c r="EQ92" s="16"/>
      <c r="ER92" s="16"/>
      <c r="ES92" s="16"/>
      <c r="ET92" s="16"/>
      <c r="EU92" s="16"/>
      <c r="EV92" s="16"/>
      <c r="EW92" s="16"/>
      <c r="EX92" s="16"/>
      <c r="EY92" s="16"/>
      <c r="EZ92" s="16"/>
      <c r="FA92" s="16"/>
      <c r="FC92" s="32"/>
      <c r="FF92" s="16"/>
      <c r="FG92" s="3"/>
      <c r="FH92" s="16"/>
      <c r="FI92" s="16"/>
      <c r="FJ92" s="16"/>
      <c r="FK92" s="16"/>
      <c r="FL92" s="16"/>
      <c r="FM92" s="16"/>
      <c r="FN92" s="16"/>
      <c r="FO92" s="16"/>
      <c r="FP92" s="16"/>
      <c r="FQ92" s="16"/>
      <c r="FR92" s="16"/>
      <c r="FS92" s="16"/>
      <c r="FT92" s="16"/>
      <c r="FU92" s="16"/>
      <c r="FV92" s="16"/>
      <c r="FW92" s="16"/>
      <c r="FX92" s="16"/>
      <c r="FY92" s="16"/>
      <c r="FZ92" s="16"/>
      <c r="GA92" s="16"/>
      <c r="GB92" s="16"/>
      <c r="GC92" s="16"/>
      <c r="GD92" s="16"/>
      <c r="GE92" s="16"/>
      <c r="GF92" s="16"/>
      <c r="GG92" s="16"/>
      <c r="GH92" s="16"/>
      <c r="GI92" s="16"/>
      <c r="GJ92" s="16"/>
      <c r="GK92" s="16"/>
      <c r="GP92" s="16"/>
      <c r="GQ92" s="16"/>
      <c r="GR92" s="16"/>
      <c r="GS92" s="16"/>
      <c r="GT92" s="16"/>
      <c r="GU92" s="16"/>
      <c r="GV92" s="16"/>
      <c r="GW92" s="16"/>
      <c r="GX92" s="16"/>
      <c r="GY92" s="3"/>
      <c r="GZ92" s="3"/>
      <c r="HA92" s="3"/>
      <c r="HB92" s="3"/>
      <c r="HC92" s="32"/>
      <c r="HD92" s="3"/>
      <c r="HE92" s="3"/>
      <c r="HF92" s="3"/>
      <c r="HG92" s="3"/>
      <c r="HH92" s="3"/>
      <c r="HI92" s="3"/>
      <c r="HJ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Y92" s="59"/>
      <c r="IH92" s="15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81"/>
      <c r="IT92" s="82"/>
      <c r="IU92" s="82"/>
      <c r="IV92" s="83"/>
      <c r="IX92" s="15"/>
      <c r="IY92" s="15"/>
      <c r="IZ92" s="15"/>
      <c r="JA92" s="15"/>
      <c r="JB92" s="15"/>
      <c r="JC92" s="32"/>
      <c r="JD92" s="15"/>
      <c r="JE92" s="15"/>
      <c r="JF92" s="15"/>
      <c r="JG92" s="38"/>
      <c r="JH92" s="38"/>
      <c r="JI92" s="38"/>
      <c r="JJ92" s="38"/>
      <c r="JK92" s="15"/>
    </row>
    <row r="93" spans="1:271">
      <c r="A93" s="128"/>
      <c r="B93" s="14">
        <v>10</v>
      </c>
      <c r="C93" s="29" t="s">
        <v>16</v>
      </c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33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33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  <c r="EE93" s="16"/>
      <c r="EF93" s="16"/>
      <c r="EG93" s="16"/>
      <c r="EH93" s="16"/>
      <c r="EI93" s="16"/>
      <c r="EJ93" s="16"/>
      <c r="EK93" s="16"/>
      <c r="EL93" s="16"/>
      <c r="EM93" s="16"/>
      <c r="EN93" s="16"/>
      <c r="EO93" s="16"/>
      <c r="EP93" s="16"/>
      <c r="EQ93" s="16"/>
      <c r="ER93" s="16"/>
      <c r="ES93" s="16"/>
      <c r="ET93" s="16"/>
      <c r="EU93" s="16"/>
      <c r="EV93" s="16"/>
      <c r="EW93" s="16"/>
      <c r="EX93" s="16"/>
      <c r="EY93" s="16"/>
      <c r="EZ93" s="16"/>
      <c r="FA93" s="16"/>
      <c r="FC93" s="32"/>
      <c r="FF93" s="16"/>
      <c r="FG93" s="3"/>
      <c r="FH93" s="16"/>
      <c r="FI93" s="16"/>
      <c r="FJ93" s="16"/>
      <c r="FK93" s="16"/>
      <c r="FL93" s="16"/>
      <c r="FM93" s="16"/>
      <c r="FN93" s="16"/>
      <c r="FO93" s="16"/>
      <c r="FP93" s="16"/>
      <c r="FQ93" s="16"/>
      <c r="FR93" s="16"/>
      <c r="FS93" s="16"/>
      <c r="FT93" s="16"/>
      <c r="FU93" s="16"/>
      <c r="FV93" s="16"/>
      <c r="FW93" s="16"/>
      <c r="FX93" s="16"/>
      <c r="FY93" s="16"/>
      <c r="FZ93" s="16"/>
      <c r="GA93" s="16"/>
      <c r="GB93" s="16"/>
      <c r="GC93" s="16"/>
      <c r="GD93" s="16"/>
      <c r="GE93" s="16"/>
      <c r="GF93" s="16"/>
      <c r="GG93" s="16"/>
      <c r="GH93" s="16"/>
      <c r="GI93" s="16"/>
      <c r="GJ93" s="16"/>
      <c r="GK93" s="16"/>
      <c r="GP93" s="16"/>
      <c r="GQ93" s="16"/>
      <c r="GR93" s="16"/>
      <c r="GS93" s="16"/>
      <c r="GT93" s="16"/>
      <c r="GU93" s="16"/>
      <c r="GV93" s="16"/>
      <c r="GW93" s="16"/>
      <c r="GX93" s="16"/>
      <c r="GY93" s="3"/>
      <c r="GZ93" s="3"/>
      <c r="HA93" s="3"/>
      <c r="HB93" s="3"/>
      <c r="HC93" s="32"/>
      <c r="HD93" s="3"/>
      <c r="HE93" s="3"/>
      <c r="HF93" s="3"/>
      <c r="HG93" s="3"/>
      <c r="HH93" s="3"/>
      <c r="HI93" s="3"/>
      <c r="HJ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Y93" s="59"/>
      <c r="IH93" s="15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  <c r="IV93" s="3"/>
      <c r="IW93" s="70"/>
      <c r="IX93" s="15"/>
      <c r="IY93" s="15"/>
      <c r="IZ93" s="15"/>
      <c r="JA93" s="15"/>
      <c r="JB93" s="15"/>
      <c r="JC93" s="32"/>
      <c r="JD93" s="15"/>
      <c r="JE93" s="15"/>
      <c r="JF93" s="15"/>
      <c r="JG93" s="15"/>
      <c r="JH93" s="15"/>
      <c r="JI93" s="15"/>
      <c r="JJ93" s="15"/>
      <c r="JK93" s="1"/>
    </row>
    <row r="94" spans="1:271">
      <c r="A94" s="56" t="s">
        <v>61</v>
      </c>
      <c r="B94" s="26">
        <f>SUM(B89:B93)</f>
        <v>115</v>
      </c>
      <c r="C94" s="19" t="s">
        <v>17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34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34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34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34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6"/>
      <c r="HZ94" s="6"/>
      <c r="IA94" s="6"/>
      <c r="IB94" s="6"/>
      <c r="IC94" s="6"/>
      <c r="ID94" s="6"/>
      <c r="IE94" s="6"/>
      <c r="IF94" s="6"/>
      <c r="IG94" s="22"/>
      <c r="IH94" s="80"/>
      <c r="II94" s="80"/>
      <c r="IJ94" s="80"/>
      <c r="IK94" s="80"/>
      <c r="IL94" s="80"/>
      <c r="IM94" s="80"/>
      <c r="IN94" s="80"/>
      <c r="IO94" s="80"/>
      <c r="IP94" s="80"/>
      <c r="IQ94" s="80"/>
      <c r="IR94" s="80"/>
      <c r="IS94" s="80"/>
      <c r="IT94" s="80"/>
      <c r="IU94" s="80"/>
      <c r="IV94" s="80"/>
      <c r="IW94" s="80"/>
      <c r="IX94" s="6"/>
      <c r="IY94" s="6"/>
      <c r="IZ94" s="6"/>
      <c r="JA94" s="6"/>
      <c r="JB94" s="6"/>
      <c r="JC94" s="34"/>
      <c r="JD94" s="38"/>
      <c r="JE94" s="38"/>
      <c r="JF94" s="38"/>
      <c r="JG94" s="38"/>
      <c r="JH94" s="38"/>
      <c r="JI94" s="38"/>
      <c r="JJ94" s="38"/>
      <c r="JK94" s="38"/>
    </row>
    <row r="95" spans="1:271" ht="15.75">
      <c r="B95" s="67" t="s">
        <v>98</v>
      </c>
      <c r="C95" s="72" t="s">
        <v>103</v>
      </c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</row>
    <row r="96" spans="1:271">
      <c r="B96" s="68" t="s">
        <v>99</v>
      </c>
      <c r="C96" s="84" t="s">
        <v>96</v>
      </c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</row>
    <row r="97" spans="2:227">
      <c r="B97" s="65" t="s">
        <v>100</v>
      </c>
      <c r="C97" s="64" t="s">
        <v>97</v>
      </c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</row>
    <row r="98" spans="2:227">
      <c r="FW98" s="15"/>
      <c r="FX98" s="15"/>
      <c r="FY98" s="15"/>
      <c r="FZ98" s="15"/>
      <c r="GA98" s="15"/>
      <c r="GB98" s="15"/>
      <c r="GC98" s="15"/>
      <c r="GD98" s="15"/>
      <c r="GE98" s="15"/>
      <c r="GF98" s="15"/>
      <c r="GG98" s="15"/>
      <c r="GH98" s="15"/>
      <c r="GI98" s="15"/>
      <c r="GJ98" s="15"/>
      <c r="GK98" s="15"/>
      <c r="GL98" s="15"/>
      <c r="GM98" s="15"/>
      <c r="GN98" s="15"/>
      <c r="GO98" s="15"/>
      <c r="GP98" s="15"/>
      <c r="GQ98" s="15"/>
      <c r="GR98" s="15"/>
      <c r="GS98" s="15"/>
      <c r="GT98" s="15"/>
      <c r="GU98" s="15"/>
      <c r="GV98" s="15"/>
      <c r="GW98" s="15"/>
      <c r="GX98" s="15"/>
      <c r="GY98" s="15"/>
      <c r="GZ98" s="15"/>
      <c r="HA98" s="15"/>
      <c r="HB98" s="15"/>
      <c r="HC98" s="15"/>
      <c r="HD98" s="15"/>
      <c r="HE98" s="15"/>
      <c r="HF98" s="15"/>
      <c r="HG98" s="15"/>
      <c r="HH98" s="15"/>
      <c r="HI98" s="15"/>
      <c r="HJ98" s="15"/>
      <c r="HK98" s="15"/>
      <c r="HL98" s="15"/>
      <c r="HM98" s="15"/>
      <c r="HN98" s="15"/>
      <c r="HO98" s="15"/>
      <c r="HP98" s="15"/>
      <c r="HQ98" s="15"/>
      <c r="HR98" s="15"/>
      <c r="HS98" s="15"/>
    </row>
    <row r="99" spans="2:227">
      <c r="C99" s="23"/>
      <c r="FW99" s="15"/>
      <c r="FX99" s="15"/>
      <c r="FY99" s="15"/>
      <c r="FZ99" s="15"/>
      <c r="GA99" s="15"/>
      <c r="GB99" s="15"/>
      <c r="GC99" s="69" t="s">
        <v>60</v>
      </c>
      <c r="GD99" s="69"/>
      <c r="GE99" s="69"/>
      <c r="GF99" s="69"/>
      <c r="GG99" s="69"/>
      <c r="GH99" s="69"/>
      <c r="GI99" s="69"/>
      <c r="GJ99" s="69"/>
      <c r="GK99" s="69"/>
      <c r="GL99" s="69"/>
      <c r="GM99" s="69"/>
      <c r="GN99" s="69"/>
      <c r="GO99" s="69"/>
      <c r="GP99" s="69"/>
      <c r="GQ99" s="69"/>
      <c r="GR99" s="69"/>
      <c r="GS99" s="69"/>
      <c r="GT99" s="69"/>
      <c r="GU99" s="69"/>
      <c r="GV99" s="69"/>
      <c r="GW99" s="69"/>
      <c r="GX99" s="69"/>
      <c r="GY99" s="69"/>
      <c r="GZ99" s="69"/>
      <c r="HA99" s="15"/>
      <c r="HB99" s="15"/>
      <c r="HC99" s="15"/>
      <c r="HD99" s="15"/>
      <c r="HE99" s="15"/>
      <c r="HF99" s="15"/>
      <c r="HG99" s="15"/>
      <c r="HH99" s="15"/>
      <c r="HI99" s="15"/>
      <c r="HJ99" s="15"/>
      <c r="HK99" s="15"/>
      <c r="HL99" s="15"/>
      <c r="HM99" s="15"/>
      <c r="HN99" s="15"/>
      <c r="HO99" s="15"/>
      <c r="HP99" s="15"/>
      <c r="HQ99" s="15"/>
      <c r="HR99" s="15"/>
      <c r="HS99" s="15"/>
    </row>
    <row r="100" spans="2:227">
      <c r="FW100" s="15"/>
      <c r="FX100" s="15"/>
      <c r="FY100" s="15"/>
      <c r="FZ100" s="15"/>
      <c r="GA100" s="15"/>
      <c r="GB100" s="15"/>
      <c r="GC100" s="15"/>
      <c r="GD100" s="15"/>
      <c r="GE100" s="15"/>
      <c r="GF100" s="15"/>
      <c r="GG100" s="15"/>
      <c r="GH100" s="15"/>
      <c r="GI100" s="15"/>
      <c r="GJ100" s="15"/>
      <c r="GK100" s="15"/>
      <c r="GL100" s="15"/>
      <c r="GM100" s="15"/>
      <c r="GN100" s="15"/>
      <c r="GO100" s="15"/>
      <c r="GP100" s="15"/>
      <c r="GQ100" s="15"/>
      <c r="GR100" s="15"/>
      <c r="GS100" s="15"/>
      <c r="GT100" s="15"/>
      <c r="GU100" s="15"/>
      <c r="GV100" s="15"/>
      <c r="GW100" s="15"/>
      <c r="GX100" s="15"/>
      <c r="GY100" s="15"/>
      <c r="GZ100" s="15"/>
      <c r="HA100" s="38"/>
      <c r="HB100" s="38"/>
      <c r="HC100" s="38"/>
      <c r="HD100" s="38"/>
      <c r="HE100" s="38"/>
      <c r="HF100" s="38"/>
      <c r="HG100" s="15"/>
      <c r="HH100" s="15"/>
      <c r="HI100" s="15"/>
      <c r="HJ100" s="15"/>
      <c r="HK100" s="15"/>
      <c r="HL100" s="15"/>
      <c r="HM100" s="15"/>
      <c r="HN100" s="15"/>
      <c r="HO100" s="15"/>
      <c r="HP100" s="15"/>
      <c r="HQ100" s="15"/>
      <c r="HR100" s="15"/>
      <c r="HS100" s="15"/>
    </row>
    <row r="101" spans="2:227">
      <c r="FW101" s="15"/>
      <c r="FX101" s="15"/>
      <c r="FY101" s="15"/>
      <c r="FZ101" s="15"/>
      <c r="GA101" s="15"/>
      <c r="GB101" s="15"/>
      <c r="GC101" s="15"/>
      <c r="GD101" s="15"/>
      <c r="GE101" s="15"/>
      <c r="GF101" s="15"/>
      <c r="GG101" s="15"/>
      <c r="GH101" s="15"/>
      <c r="GI101" s="15"/>
      <c r="GJ101" s="15"/>
      <c r="GK101" s="15"/>
      <c r="GL101" s="15"/>
      <c r="GM101" s="15"/>
      <c r="GN101" s="15"/>
      <c r="GO101" s="15"/>
      <c r="GP101" s="15"/>
      <c r="GQ101" s="15"/>
      <c r="GR101" s="15"/>
      <c r="GS101" s="15"/>
      <c r="GT101" s="15"/>
      <c r="GU101" s="15"/>
      <c r="GV101" s="15"/>
      <c r="GW101" s="15"/>
      <c r="GX101" s="15"/>
      <c r="GY101" s="15"/>
      <c r="GZ101" s="15"/>
      <c r="HA101" s="15"/>
      <c r="HB101" s="15"/>
      <c r="HC101" s="15"/>
      <c r="HD101" s="15"/>
      <c r="HE101" s="15"/>
      <c r="HF101" s="15"/>
      <c r="HG101" s="1"/>
      <c r="HH101" s="15"/>
      <c r="HI101" s="15"/>
      <c r="HJ101" s="15"/>
      <c r="HK101" s="15"/>
      <c r="HL101" s="15"/>
      <c r="HM101" s="15"/>
      <c r="HN101" s="15"/>
      <c r="HO101" s="15"/>
      <c r="HP101" s="15"/>
      <c r="HQ101" s="15"/>
      <c r="HR101" s="15"/>
      <c r="HS101" s="15"/>
    </row>
    <row r="102" spans="2:227">
      <c r="FW102" s="15"/>
      <c r="FX102" s="15"/>
      <c r="FY102" s="15"/>
      <c r="FZ102" s="15"/>
      <c r="GA102" s="15"/>
      <c r="GB102" s="15"/>
      <c r="GC102" s="15"/>
      <c r="GD102" s="15"/>
      <c r="GE102" s="15"/>
      <c r="GF102" s="15"/>
      <c r="GG102" s="15"/>
      <c r="GH102" s="15"/>
      <c r="GI102" s="15"/>
      <c r="GJ102" s="15"/>
      <c r="GK102" s="15"/>
      <c r="GL102" s="15"/>
      <c r="GM102" s="15"/>
      <c r="GN102" s="15"/>
      <c r="GO102" s="15"/>
      <c r="GP102" s="15"/>
      <c r="GQ102" s="15"/>
      <c r="GR102" s="15"/>
      <c r="GS102" s="15"/>
      <c r="GT102" s="15"/>
      <c r="GU102" s="15"/>
      <c r="GV102" s="15"/>
      <c r="GW102" s="15"/>
      <c r="GX102" s="15"/>
      <c r="GY102" s="15"/>
      <c r="GZ102" s="15"/>
      <c r="HA102" s="15"/>
      <c r="HB102" s="15"/>
      <c r="HC102" s="15"/>
      <c r="HD102" s="15"/>
      <c r="HE102" s="15"/>
      <c r="HF102" s="15"/>
      <c r="HG102" s="15"/>
      <c r="HH102" s="38"/>
      <c r="HI102" s="38"/>
      <c r="HJ102" s="38"/>
      <c r="HK102" s="38"/>
      <c r="HL102" s="15"/>
      <c r="HM102" s="15"/>
      <c r="HN102" s="15"/>
      <c r="HO102" s="15"/>
      <c r="HP102" s="15"/>
      <c r="HQ102" s="15"/>
      <c r="HR102" s="15"/>
      <c r="HS102" s="15"/>
    </row>
    <row r="103" spans="2:227"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  <c r="GN103" s="15"/>
      <c r="GO103" s="15"/>
      <c r="GP103" s="15"/>
      <c r="GQ103" s="15"/>
      <c r="GR103" s="15"/>
      <c r="GS103" s="15"/>
      <c r="GT103" s="15"/>
      <c r="GU103" s="15"/>
      <c r="GV103" s="15"/>
      <c r="GW103" s="15"/>
      <c r="GX103" s="15"/>
      <c r="GY103" s="15"/>
      <c r="GZ103" s="15"/>
      <c r="HA103" s="15"/>
      <c r="HB103" s="15"/>
      <c r="HC103" s="15"/>
      <c r="HD103" s="15"/>
      <c r="HE103" s="15"/>
      <c r="HF103" s="15"/>
      <c r="HG103" s="15"/>
      <c r="HH103" s="15"/>
      <c r="HI103" s="15"/>
      <c r="HJ103" s="15"/>
      <c r="HK103" s="15"/>
      <c r="HL103" s="38"/>
      <c r="HM103" s="38"/>
      <c r="HN103" s="38"/>
      <c r="HO103" s="38"/>
      <c r="HP103" s="15"/>
      <c r="HQ103" s="15"/>
      <c r="HR103" s="15"/>
      <c r="HS103" s="15"/>
    </row>
    <row r="104" spans="2:227">
      <c r="FW104" s="15"/>
      <c r="FX104" s="15"/>
      <c r="FY104" s="15"/>
      <c r="FZ104" s="15"/>
      <c r="GA104" s="15"/>
      <c r="GB104" s="15"/>
      <c r="GC104" s="15"/>
      <c r="GD104" s="15"/>
      <c r="GE104" s="15"/>
      <c r="GF104" s="15"/>
      <c r="GG104" s="15"/>
      <c r="GH104" s="15"/>
      <c r="GI104" s="15"/>
      <c r="GJ104" s="15"/>
      <c r="GK104" s="15"/>
      <c r="GL104" s="15"/>
      <c r="GM104" s="15"/>
      <c r="GN104" s="15"/>
      <c r="GO104" s="15"/>
      <c r="GP104" s="15"/>
      <c r="GQ104" s="15"/>
      <c r="GR104" s="15"/>
      <c r="GS104" s="15"/>
      <c r="GT104" s="15"/>
      <c r="GU104" s="15"/>
      <c r="GV104" s="15"/>
      <c r="GW104" s="15"/>
      <c r="GX104" s="15"/>
      <c r="GY104" s="15"/>
      <c r="GZ104" s="15"/>
      <c r="HA104" s="15"/>
      <c r="HB104" s="15"/>
      <c r="HC104" s="15"/>
      <c r="HD104" s="15"/>
      <c r="HE104" s="15"/>
      <c r="HF104" s="15"/>
      <c r="HG104" s="15"/>
      <c r="HH104" s="15"/>
      <c r="HI104" s="15"/>
      <c r="HJ104" s="15"/>
      <c r="HK104" s="15"/>
      <c r="HL104" s="15"/>
      <c r="HM104" s="15"/>
      <c r="HN104" s="15"/>
      <c r="HO104" s="15"/>
      <c r="HP104" s="1"/>
      <c r="HQ104" s="15"/>
      <c r="HR104" s="15"/>
      <c r="HS104" s="15"/>
    </row>
    <row r="105" spans="2:227">
      <c r="FW105" s="15"/>
      <c r="FX105" s="15"/>
      <c r="FY105" s="15"/>
      <c r="FZ105" s="15"/>
      <c r="GA105" s="15"/>
      <c r="GB105" s="15"/>
      <c r="GC105" s="15"/>
      <c r="GD105" s="15"/>
      <c r="GE105" s="15"/>
      <c r="GF105" s="15"/>
      <c r="GG105" s="15"/>
      <c r="GH105" s="15"/>
      <c r="GI105" s="15"/>
      <c r="GJ105" s="15"/>
      <c r="GK105" s="15"/>
      <c r="GL105" s="15"/>
      <c r="GM105" s="15"/>
      <c r="GN105" s="15"/>
      <c r="GO105" s="15"/>
      <c r="GP105" s="15"/>
      <c r="GQ105" s="15"/>
      <c r="GR105" s="15"/>
      <c r="GS105" s="15"/>
      <c r="GT105" s="15"/>
      <c r="GU105" s="15"/>
      <c r="GV105" s="15"/>
      <c r="GW105" s="15"/>
      <c r="GX105" s="15"/>
      <c r="GY105" s="15"/>
      <c r="GZ105" s="15"/>
      <c r="HA105" s="38"/>
      <c r="HB105" s="38"/>
      <c r="HC105" s="38"/>
      <c r="HD105" s="38"/>
      <c r="HE105" s="38"/>
      <c r="HF105" s="38"/>
      <c r="HG105" s="38"/>
      <c r="HH105" s="38"/>
      <c r="HI105" s="38"/>
      <c r="HJ105" s="38"/>
      <c r="HK105" s="38"/>
      <c r="HL105" s="38"/>
      <c r="HM105" s="38"/>
      <c r="HN105" s="38"/>
      <c r="HO105" s="38"/>
      <c r="HP105" s="38"/>
      <c r="HQ105" s="15"/>
      <c r="HR105" s="15"/>
      <c r="HS105" s="15"/>
    </row>
    <row r="106" spans="2:227">
      <c r="FW106" s="15"/>
      <c r="FX106" s="15"/>
      <c r="FY106" s="15"/>
      <c r="FZ106" s="15"/>
      <c r="GA106" s="15"/>
      <c r="GB106" s="15"/>
      <c r="GC106" s="15"/>
      <c r="GD106" s="15"/>
      <c r="GE106" s="15"/>
      <c r="GF106" s="15"/>
      <c r="GG106" s="15"/>
      <c r="GH106" s="15"/>
      <c r="GI106" s="15"/>
      <c r="GJ106" s="15"/>
      <c r="GK106" s="15"/>
      <c r="GL106" s="15"/>
      <c r="GM106" s="15"/>
      <c r="GN106" s="15"/>
      <c r="GO106" s="15"/>
      <c r="GP106" s="15"/>
      <c r="GQ106" s="15"/>
      <c r="GR106" s="15"/>
      <c r="GS106" s="15"/>
      <c r="GT106" s="15"/>
      <c r="GU106" s="15"/>
      <c r="GV106" s="15"/>
      <c r="GW106" s="15"/>
      <c r="GX106" s="15"/>
      <c r="GY106" s="15"/>
      <c r="GZ106" s="15"/>
      <c r="HA106" s="15"/>
      <c r="HB106" s="15"/>
      <c r="HC106" s="15"/>
      <c r="HD106" s="15"/>
      <c r="HE106" s="15"/>
      <c r="HF106" s="15"/>
      <c r="HG106" s="15"/>
      <c r="HH106" s="15"/>
      <c r="HI106" s="15"/>
      <c r="HJ106" s="15"/>
      <c r="HK106" s="15"/>
      <c r="HL106" s="15"/>
      <c r="HM106" s="15"/>
      <c r="HN106" s="15"/>
      <c r="HO106" s="15"/>
      <c r="HP106" s="15"/>
      <c r="HQ106" s="15"/>
      <c r="HR106" s="15"/>
      <c r="HS106" s="15"/>
    </row>
  </sheetData>
  <mergeCells count="361">
    <mergeCell ref="IR3:IR4"/>
    <mergeCell ref="HZ3:HZ4"/>
    <mergeCell ref="IA3:IA4"/>
    <mergeCell ref="IB3:IB4"/>
    <mergeCell ref="IC3:IC4"/>
    <mergeCell ref="IS3:IS4"/>
    <mergeCell ref="IT3:IT4"/>
    <mergeCell ref="IU3:IU4"/>
    <mergeCell ref="IE3:IE4"/>
    <mergeCell ref="IF3:IF4"/>
    <mergeCell ref="IG3:IG4"/>
    <mergeCell ref="IH3:IH4"/>
    <mergeCell ref="II3:II4"/>
    <mergeCell ref="IJ3:IJ4"/>
    <mergeCell ref="IK3:IK4"/>
    <mergeCell ref="IL3:IL4"/>
    <mergeCell ref="ID3:ID4"/>
    <mergeCell ref="B1:JC1"/>
    <mergeCell ref="B2:C2"/>
    <mergeCell ref="IV3:IV4"/>
    <mergeCell ref="IW3:IW4"/>
    <mergeCell ref="IX3:IX4"/>
    <mergeCell ref="IY3:IY4"/>
    <mergeCell ref="IZ3:IZ4"/>
    <mergeCell ref="JA3:JA4"/>
    <mergeCell ref="JB3:JB4"/>
    <mergeCell ref="JC3:JC4"/>
    <mergeCell ref="B3:B4"/>
    <mergeCell ref="IM3:IM4"/>
    <mergeCell ref="IN3:IN4"/>
    <mergeCell ref="IO3:IO4"/>
    <mergeCell ref="IP3:IP4"/>
    <mergeCell ref="IQ3:IQ4"/>
    <mergeCell ref="HR3:HR4"/>
    <mergeCell ref="HS3:HS4"/>
    <mergeCell ref="HT3:HT4"/>
    <mergeCell ref="HU3:HU4"/>
    <mergeCell ref="HV3:HV4"/>
    <mergeCell ref="HW3:HW4"/>
    <mergeCell ref="HX3:HX4"/>
    <mergeCell ref="HY3:HY4"/>
    <mergeCell ref="HI3:HI4"/>
    <mergeCell ref="HJ3:HJ4"/>
    <mergeCell ref="HK3:HK4"/>
    <mergeCell ref="HL3:HL4"/>
    <mergeCell ref="HM3:HM4"/>
    <mergeCell ref="HN3:HN4"/>
    <mergeCell ref="HO3:HO4"/>
    <mergeCell ref="HP3:HP4"/>
    <mergeCell ref="HQ3:HQ4"/>
    <mergeCell ref="GZ3:GZ4"/>
    <mergeCell ref="HA3:HA4"/>
    <mergeCell ref="HB3:HB4"/>
    <mergeCell ref="HC3:HC4"/>
    <mergeCell ref="HD3:HD4"/>
    <mergeCell ref="HE3:HE4"/>
    <mergeCell ref="HF3:HF4"/>
    <mergeCell ref="HG3:HG4"/>
    <mergeCell ref="HH3:HH4"/>
    <mergeCell ref="GQ3:GQ4"/>
    <mergeCell ref="GR3:GR4"/>
    <mergeCell ref="GS3:GS4"/>
    <mergeCell ref="GT3:GT4"/>
    <mergeCell ref="GU3:GU4"/>
    <mergeCell ref="GV3:GV4"/>
    <mergeCell ref="GW3:GW4"/>
    <mergeCell ref="GX3:GX4"/>
    <mergeCell ref="GY3:GY4"/>
    <mergeCell ref="GH3:GH4"/>
    <mergeCell ref="GI3:GI4"/>
    <mergeCell ref="GJ3:GJ4"/>
    <mergeCell ref="GK3:GK4"/>
    <mergeCell ref="GL3:GL4"/>
    <mergeCell ref="GM3:GM4"/>
    <mergeCell ref="GN3:GN4"/>
    <mergeCell ref="GO3:GO4"/>
    <mergeCell ref="GP3:GP4"/>
    <mergeCell ref="FY3:FY4"/>
    <mergeCell ref="FZ3:FZ4"/>
    <mergeCell ref="GA3:GA4"/>
    <mergeCell ref="GB3:GB4"/>
    <mergeCell ref="GC3:GC4"/>
    <mergeCell ref="GD3:GD4"/>
    <mergeCell ref="GE3:GE4"/>
    <mergeCell ref="GF3:GF4"/>
    <mergeCell ref="GG3:GG4"/>
    <mergeCell ref="FP3:FP4"/>
    <mergeCell ref="FQ3:FQ4"/>
    <mergeCell ref="FR3:FR4"/>
    <mergeCell ref="FS3:FS4"/>
    <mergeCell ref="FT3:FT4"/>
    <mergeCell ref="FU3:FU4"/>
    <mergeCell ref="FV3:FV4"/>
    <mergeCell ref="FW3:FW4"/>
    <mergeCell ref="FX3:FX4"/>
    <mergeCell ref="FG3:FG4"/>
    <mergeCell ref="FH3:FH4"/>
    <mergeCell ref="FI3:FI4"/>
    <mergeCell ref="FJ3:FJ4"/>
    <mergeCell ref="FK3:FK4"/>
    <mergeCell ref="FL3:FL4"/>
    <mergeCell ref="FM3:FM4"/>
    <mergeCell ref="FN3:FN4"/>
    <mergeCell ref="FO3:FO4"/>
    <mergeCell ref="EX3:EX4"/>
    <mergeCell ref="EY3:EY4"/>
    <mergeCell ref="EZ3:EZ4"/>
    <mergeCell ref="FA3:FA4"/>
    <mergeCell ref="FB3:FB4"/>
    <mergeCell ref="FC3:FC4"/>
    <mergeCell ref="FD3:FD4"/>
    <mergeCell ref="FE3:FE4"/>
    <mergeCell ref="FF3:FF4"/>
    <mergeCell ref="EO3:EO4"/>
    <mergeCell ref="EP3:EP4"/>
    <mergeCell ref="EQ3:EQ4"/>
    <mergeCell ref="ER3:ER4"/>
    <mergeCell ref="ES3:ES4"/>
    <mergeCell ref="ET3:ET4"/>
    <mergeCell ref="EU3:EU4"/>
    <mergeCell ref="EV3:EV4"/>
    <mergeCell ref="EW3:EW4"/>
    <mergeCell ref="EF3:EF4"/>
    <mergeCell ref="EG3:EG4"/>
    <mergeCell ref="EH3:EH4"/>
    <mergeCell ref="EI3:EI4"/>
    <mergeCell ref="EJ3:EJ4"/>
    <mergeCell ref="EK3:EK4"/>
    <mergeCell ref="EL3:EL4"/>
    <mergeCell ref="EM3:EM4"/>
    <mergeCell ref="EN3:EN4"/>
    <mergeCell ref="DW3:DW4"/>
    <mergeCell ref="DX3:DX4"/>
    <mergeCell ref="DY3:DY4"/>
    <mergeCell ref="DZ3:DZ4"/>
    <mergeCell ref="EA3:EA4"/>
    <mergeCell ref="EB3:EB4"/>
    <mergeCell ref="EC3:EC4"/>
    <mergeCell ref="ED3:ED4"/>
    <mergeCell ref="EE3:EE4"/>
    <mergeCell ref="DN3:DN4"/>
    <mergeCell ref="DO3:DO4"/>
    <mergeCell ref="DP3:DP4"/>
    <mergeCell ref="DQ3:DQ4"/>
    <mergeCell ref="DR3:DR4"/>
    <mergeCell ref="DS3:DS4"/>
    <mergeCell ref="DT3:DT4"/>
    <mergeCell ref="DU3:DU4"/>
    <mergeCell ref="DV3:DV4"/>
    <mergeCell ref="DE3:DE4"/>
    <mergeCell ref="DF3:DF4"/>
    <mergeCell ref="DG3:DG4"/>
    <mergeCell ref="DH3:DH4"/>
    <mergeCell ref="DI3:DI4"/>
    <mergeCell ref="DJ3:DJ4"/>
    <mergeCell ref="DK3:DK4"/>
    <mergeCell ref="DL3:DL4"/>
    <mergeCell ref="DM3:DM4"/>
    <mergeCell ref="CV3:CV4"/>
    <mergeCell ref="CW3:CW4"/>
    <mergeCell ref="CX3:CX4"/>
    <mergeCell ref="CY3:CY4"/>
    <mergeCell ref="CZ3:CZ4"/>
    <mergeCell ref="DA3:DA4"/>
    <mergeCell ref="DB3:DB4"/>
    <mergeCell ref="DC3:DC4"/>
    <mergeCell ref="DD3:DD4"/>
    <mergeCell ref="CM3:CM4"/>
    <mergeCell ref="CN3:CN4"/>
    <mergeCell ref="CO3:CO4"/>
    <mergeCell ref="CP3:CP4"/>
    <mergeCell ref="CQ3:CQ4"/>
    <mergeCell ref="CR3:CR4"/>
    <mergeCell ref="CS3:CS4"/>
    <mergeCell ref="CT3:CT4"/>
    <mergeCell ref="CU3:CU4"/>
    <mergeCell ref="CD3:CD4"/>
    <mergeCell ref="CE3:CE4"/>
    <mergeCell ref="CF3:CF4"/>
    <mergeCell ref="CG3:CG4"/>
    <mergeCell ref="CH3:CH4"/>
    <mergeCell ref="CI3:CI4"/>
    <mergeCell ref="CJ3:CJ4"/>
    <mergeCell ref="CK3:CK4"/>
    <mergeCell ref="CL3:CL4"/>
    <mergeCell ref="BU3:BU4"/>
    <mergeCell ref="BV3:BV4"/>
    <mergeCell ref="BW3:BW4"/>
    <mergeCell ref="BX3:BX4"/>
    <mergeCell ref="BY3:BY4"/>
    <mergeCell ref="BZ3:BZ4"/>
    <mergeCell ref="CA3:CA4"/>
    <mergeCell ref="CB3:CB4"/>
    <mergeCell ref="CC3:CC4"/>
    <mergeCell ref="BL3:BL4"/>
    <mergeCell ref="BM3:BM4"/>
    <mergeCell ref="BN3:BN4"/>
    <mergeCell ref="BO3:BO4"/>
    <mergeCell ref="BP3:BP4"/>
    <mergeCell ref="BQ3:BQ4"/>
    <mergeCell ref="BR3:BR4"/>
    <mergeCell ref="BS3:BS4"/>
    <mergeCell ref="BT3:BT4"/>
    <mergeCell ref="BC3:BC4"/>
    <mergeCell ref="BD3:BD4"/>
    <mergeCell ref="BE3:BE4"/>
    <mergeCell ref="BF3:BF4"/>
    <mergeCell ref="BG3:BG4"/>
    <mergeCell ref="BH3:BH4"/>
    <mergeCell ref="BI3:BI4"/>
    <mergeCell ref="BJ3:BJ4"/>
    <mergeCell ref="BK3:BK4"/>
    <mergeCell ref="AT3:AT4"/>
    <mergeCell ref="AU3:AU4"/>
    <mergeCell ref="AV3:AV4"/>
    <mergeCell ref="AW3:AW4"/>
    <mergeCell ref="AX3:AX4"/>
    <mergeCell ref="AY3:AY4"/>
    <mergeCell ref="AZ3:AZ4"/>
    <mergeCell ref="BA3:BA4"/>
    <mergeCell ref="BB3:BB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B3:AB4"/>
    <mergeCell ref="AC3:AC4"/>
    <mergeCell ref="AD3:AD4"/>
    <mergeCell ref="AE3:AE4"/>
    <mergeCell ref="AF3:AF4"/>
    <mergeCell ref="AG3:AG4"/>
    <mergeCell ref="AH3:AH4"/>
    <mergeCell ref="AI3:AI4"/>
    <mergeCell ref="AJ3:AJ4"/>
    <mergeCell ref="CX46:DA46"/>
    <mergeCell ref="EP62:ES62"/>
    <mergeCell ref="ET63:EW63"/>
    <mergeCell ref="EX64:FA64"/>
    <mergeCell ref="FF68:GC68"/>
    <mergeCell ref="FB65:FC65"/>
    <mergeCell ref="GL74:GS74"/>
    <mergeCell ref="GP75:GS75"/>
    <mergeCell ref="GP76:GS76"/>
    <mergeCell ref="DF66:FC66"/>
    <mergeCell ref="AM26:AQ26"/>
    <mergeCell ref="AR27:AU27"/>
    <mergeCell ref="AV28:AY28"/>
    <mergeCell ref="AZ29:BK29"/>
    <mergeCell ref="U3:U4"/>
    <mergeCell ref="D3:D4"/>
    <mergeCell ref="HL83:HQ83"/>
    <mergeCell ref="HP84:HS84"/>
    <mergeCell ref="HT85:HW85"/>
    <mergeCell ref="BX40:CA40"/>
    <mergeCell ref="BZ41:CC41"/>
    <mergeCell ref="BT39:BY39"/>
    <mergeCell ref="CD42:CE42"/>
    <mergeCell ref="FB67:FE67"/>
    <mergeCell ref="GD70:GG70"/>
    <mergeCell ref="GJ72:GK72"/>
    <mergeCell ref="GH71:GI71"/>
    <mergeCell ref="EN61:EO61"/>
    <mergeCell ref="CF43:CI43"/>
    <mergeCell ref="CJ44:CQ44"/>
    <mergeCell ref="CR45:CW45"/>
    <mergeCell ref="CZ47:DE47"/>
    <mergeCell ref="BT49:DG49"/>
    <mergeCell ref="DF48:DG48"/>
    <mergeCell ref="A82:A86"/>
    <mergeCell ref="A74:A80"/>
    <mergeCell ref="BR37:BS37"/>
    <mergeCell ref="BF38:BS38"/>
    <mergeCell ref="A89:A93"/>
    <mergeCell ref="A5:A10"/>
    <mergeCell ref="A12:A17"/>
    <mergeCell ref="A19:A33"/>
    <mergeCell ref="A67:A72"/>
    <mergeCell ref="A50:A65"/>
    <mergeCell ref="J15:AC15"/>
    <mergeCell ref="AH17:AI17"/>
    <mergeCell ref="D18:AI18"/>
    <mergeCell ref="BL31:BO31"/>
    <mergeCell ref="BP32:BQ32"/>
    <mergeCell ref="BR33:BU33"/>
    <mergeCell ref="T34:BU34"/>
    <mergeCell ref="A39:A48"/>
    <mergeCell ref="A35:A37"/>
    <mergeCell ref="BL36:BQ36"/>
    <mergeCell ref="BF35:BK35"/>
    <mergeCell ref="U20:X20"/>
    <mergeCell ref="Y21:AB21"/>
    <mergeCell ref="Y22:AB22"/>
    <mergeCell ref="DD2:FC2"/>
    <mergeCell ref="FD2:HC2"/>
    <mergeCell ref="E6:F6"/>
    <mergeCell ref="G7:J7"/>
    <mergeCell ref="K8:N8"/>
    <mergeCell ref="O9:R9"/>
    <mergeCell ref="D11:S11"/>
    <mergeCell ref="E13:H13"/>
    <mergeCell ref="F14:I14"/>
    <mergeCell ref="M3:M4"/>
    <mergeCell ref="N3:N4"/>
    <mergeCell ref="O3:O4"/>
    <mergeCell ref="P3:P4"/>
    <mergeCell ref="Q3:Q4"/>
    <mergeCell ref="R3:R4"/>
    <mergeCell ref="S3:S4"/>
    <mergeCell ref="T3:T4"/>
    <mergeCell ref="E3:E4"/>
    <mergeCell ref="F3:F4"/>
    <mergeCell ref="G3:G4"/>
    <mergeCell ref="H3:H4"/>
    <mergeCell ref="I3:I4"/>
    <mergeCell ref="J3:J4"/>
    <mergeCell ref="AA3:AA4"/>
    <mergeCell ref="HD2:JC2"/>
    <mergeCell ref="D2:BC2"/>
    <mergeCell ref="DR52:DU52"/>
    <mergeCell ref="DN51:DU51"/>
    <mergeCell ref="DF50:DM50"/>
    <mergeCell ref="EJ60:EM60"/>
    <mergeCell ref="EF59:EK59"/>
    <mergeCell ref="DV58:EE58"/>
    <mergeCell ref="DR56:DS56"/>
    <mergeCell ref="DN55:DQ55"/>
    <mergeCell ref="DN54:DQ54"/>
    <mergeCell ref="DN53:DU53"/>
    <mergeCell ref="AD16:AG16"/>
    <mergeCell ref="K3:K4"/>
    <mergeCell ref="L3:L4"/>
    <mergeCell ref="V3:V4"/>
    <mergeCell ref="W3:W4"/>
    <mergeCell ref="X3:X4"/>
    <mergeCell ref="Y3:Y4"/>
    <mergeCell ref="Z3:Z4"/>
    <mergeCell ref="BD2:DC2"/>
    <mergeCell ref="AC23:AF23"/>
    <mergeCell ref="AG24:AJ24"/>
    <mergeCell ref="AK25:AL25"/>
    <mergeCell ref="HJ88:IG88"/>
    <mergeCell ref="IH89:IM89"/>
    <mergeCell ref="IO91:IR91"/>
    <mergeCell ref="IS92:IV92"/>
    <mergeCell ref="IH94:IW94"/>
    <mergeCell ref="C96:U96"/>
    <mergeCell ref="FR69:GC69"/>
    <mergeCell ref="FB73:GK73"/>
    <mergeCell ref="GT77:GW77"/>
    <mergeCell ref="GL81:HI81"/>
    <mergeCell ref="HF80:HI80"/>
    <mergeCell ref="HD79:HE79"/>
    <mergeCell ref="GX78:HC78"/>
    <mergeCell ref="HJ82:HO82"/>
    <mergeCell ref="HX86:HY86"/>
    <mergeCell ref="HJ87:HY87"/>
  </mergeCells>
  <pageMargins left="0" right="0" top="0" bottom="0" header="0.31496062992125984" footer="0.31496062992125984"/>
  <pageSetup paperSize="8" scale="40" fitToWidth="0" orientation="landscape" r:id="rId1"/>
  <colBreaks count="2" manualBreakCount="2">
    <brk id="55" max="1048575" man="1"/>
    <brk id="15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Časový harmonogram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Brož</dc:creator>
  <cp:lastModifiedBy>Lubor Pekarský</cp:lastModifiedBy>
  <cp:lastPrinted>2016-07-27T10:58:41Z</cp:lastPrinted>
  <dcterms:created xsi:type="dcterms:W3CDTF">2016-05-29T05:21:51Z</dcterms:created>
  <dcterms:modified xsi:type="dcterms:W3CDTF">2016-12-12T07:20:39Z</dcterms:modified>
</cp:coreProperties>
</file>